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週休二日制\"/>
    </mc:Choice>
  </mc:AlternateContent>
  <xr:revisionPtr revIDLastSave="0" documentId="13_ncr:1_{92699FFF-EE74-481D-A6E8-9EB1AD430C0A}" xr6:coauthVersionLast="47" xr6:coauthVersionMax="47" xr10:uidLastSave="{00000000-0000-0000-0000-000000000000}"/>
  <bookViews>
    <workbookView xWindow="-110" yWindow="-110" windowWidth="38620" windowHeight="21100" tabRatio="742" activeTab="1" xr2:uid="{00000000-000D-0000-FFFF-FFFF00000000}"/>
  </bookViews>
  <sheets>
    <sheet name="別紙１(9か月以内の工期) " sheetId="11" r:id="rId1"/>
    <sheet name="別紙１(9か月を超える工期)" sheetId="10" r:id="rId2"/>
    <sheet name="記入例" sheetId="7" r:id="rId3"/>
  </sheets>
  <definedNames>
    <definedName name="_xlnm.Print_Area" localSheetId="2">記入例!$A$1:$AH$87</definedName>
    <definedName name="_xlnm.Print_Area" localSheetId="1">'別紙１(9か月を超える工期)'!$A$1:$AG$265</definedName>
    <definedName name="_xlnm.Print_Area" localSheetId="0">'別紙１(9か月以内の工期) '!$A$1:$AG$88</definedName>
  </definedNames>
  <calcPr calcId="191029"/>
</workbook>
</file>

<file path=xl/calcChain.xml><?xml version="1.0" encoding="utf-8"?>
<calcChain xmlns="http://schemas.openxmlformats.org/spreadsheetml/2006/main">
  <c r="P5" i="10" l="1"/>
  <c r="W4" i="10"/>
  <c r="W3" i="10"/>
  <c r="AG263" i="10"/>
  <c r="AG261" i="10"/>
  <c r="AG259" i="10"/>
  <c r="AG254" i="10"/>
  <c r="AG252" i="10"/>
  <c r="AG250" i="10"/>
  <c r="AG245" i="10"/>
  <c r="AG243" i="10"/>
  <c r="AG241" i="10"/>
  <c r="AG236" i="10"/>
  <c r="AG234" i="10"/>
  <c r="AG232" i="10"/>
  <c r="AG227" i="10"/>
  <c r="AG225" i="10"/>
  <c r="AG223" i="10"/>
  <c r="AG218" i="10"/>
  <c r="AG216" i="10"/>
  <c r="AG214" i="10"/>
  <c r="AG209" i="10"/>
  <c r="AG207" i="10"/>
  <c r="AG205" i="10"/>
  <c r="AG200" i="10"/>
  <c r="AG198" i="10"/>
  <c r="AG196" i="10"/>
  <c r="AG191" i="10"/>
  <c r="AG189" i="10"/>
  <c r="AG187" i="10"/>
  <c r="P5" i="11" l="1"/>
  <c r="C8" i="11"/>
  <c r="C9" i="11" s="1"/>
  <c r="D8" i="11" l="1"/>
  <c r="E8" i="11" s="1"/>
  <c r="F8" i="11" s="1"/>
  <c r="G8" i="11" s="1"/>
  <c r="AG11" i="11"/>
  <c r="AG9" i="11"/>
  <c r="C8" i="10" l="1"/>
  <c r="AG65" i="7" l="1"/>
  <c r="AG63" i="7"/>
  <c r="AG58" i="7"/>
  <c r="AG56" i="7"/>
  <c r="AG54" i="7"/>
  <c r="AG49" i="7"/>
  <c r="AG47" i="7"/>
  <c r="AG45" i="7"/>
  <c r="AG40" i="7"/>
  <c r="AG38" i="7"/>
  <c r="AG36" i="7"/>
  <c r="AG31" i="7"/>
  <c r="AG29" i="7"/>
  <c r="AG27" i="7"/>
  <c r="AG22" i="7"/>
  <c r="AG20" i="7"/>
  <c r="AG13" i="11" l="1"/>
  <c r="AG85" i="11" l="1"/>
  <c r="AG83" i="11"/>
  <c r="AG81" i="11"/>
  <c r="AG76" i="11"/>
  <c r="AG74" i="11"/>
  <c r="AG72" i="11"/>
  <c r="AG67" i="11"/>
  <c r="AG65" i="11"/>
  <c r="AG63" i="11"/>
  <c r="AG58" i="11"/>
  <c r="AG56" i="11"/>
  <c r="AG54" i="11"/>
  <c r="AG49" i="11"/>
  <c r="AG47" i="11"/>
  <c r="AG45" i="11"/>
  <c r="AG40" i="11"/>
  <c r="AG38" i="11"/>
  <c r="AG36" i="11"/>
  <c r="AG31" i="11"/>
  <c r="AG29" i="11"/>
  <c r="AG27" i="11"/>
  <c r="AG22" i="11"/>
  <c r="AG20" i="11"/>
  <c r="AG18" i="11"/>
  <c r="AF17" i="11"/>
  <c r="AF26" i="11" s="1"/>
  <c r="AF35" i="11" s="1"/>
  <c r="AF44" i="11" s="1"/>
  <c r="AF53" i="11" s="1"/>
  <c r="AF62" i="11" s="1"/>
  <c r="AF71" i="11" s="1"/>
  <c r="AF80" i="11" s="1"/>
  <c r="W3" i="11" l="1"/>
  <c r="W4" i="11"/>
  <c r="E9" i="11"/>
  <c r="P94" i="10"/>
  <c r="P183" i="10" s="1"/>
  <c r="G94" i="10"/>
  <c r="G183" i="10" s="1"/>
  <c r="G93" i="10"/>
  <c r="G182" i="10" s="1"/>
  <c r="G92" i="10"/>
  <c r="G181" i="10" s="1"/>
  <c r="AG174" i="10"/>
  <c r="AG172" i="10"/>
  <c r="AG170" i="10"/>
  <c r="AG165" i="10"/>
  <c r="AG163" i="10"/>
  <c r="AG161" i="10"/>
  <c r="AG156" i="10"/>
  <c r="AG154" i="10"/>
  <c r="AG152" i="10"/>
  <c r="AG147" i="10"/>
  <c r="AG145" i="10"/>
  <c r="AG143" i="10"/>
  <c r="AG138" i="10"/>
  <c r="AG136" i="10"/>
  <c r="AG134" i="10"/>
  <c r="AG129" i="10"/>
  <c r="AG127" i="10"/>
  <c r="AG125" i="10"/>
  <c r="AG120" i="10"/>
  <c r="AG118" i="10"/>
  <c r="AG116" i="10"/>
  <c r="AG111" i="10"/>
  <c r="AG109" i="10"/>
  <c r="AG107" i="10"/>
  <c r="AG102" i="10"/>
  <c r="AG100" i="10"/>
  <c r="AG98" i="10"/>
  <c r="AG85" i="10"/>
  <c r="AG83" i="10"/>
  <c r="AG81" i="10"/>
  <c r="AG76" i="10"/>
  <c r="AG74" i="10"/>
  <c r="AG72" i="10"/>
  <c r="AG67" i="10"/>
  <c r="AG65" i="10"/>
  <c r="AG63" i="10"/>
  <c r="AG58" i="10"/>
  <c r="AG56" i="10"/>
  <c r="AG54" i="10"/>
  <c r="AG49" i="10"/>
  <c r="AG47" i="10"/>
  <c r="AG45" i="10"/>
  <c r="AG40" i="10"/>
  <c r="AG38" i="10"/>
  <c r="AG36" i="10"/>
  <c r="AG31" i="10"/>
  <c r="AG29" i="10"/>
  <c r="AG27" i="10"/>
  <c r="AG22" i="10"/>
  <c r="AG20" i="10"/>
  <c r="AG18" i="10"/>
  <c r="AF17" i="10"/>
  <c r="AF26" i="10" s="1"/>
  <c r="AF35" i="10" s="1"/>
  <c r="AF44" i="10" s="1"/>
  <c r="AF53" i="10" s="1"/>
  <c r="AF62" i="10" s="1"/>
  <c r="AF71" i="10" s="1"/>
  <c r="AF80" i="10" s="1"/>
  <c r="AF97" i="10" s="1"/>
  <c r="AF106" i="10" s="1"/>
  <c r="AF115" i="10" s="1"/>
  <c r="AF124" i="10" s="1"/>
  <c r="AF133" i="10" s="1"/>
  <c r="AF142" i="10" s="1"/>
  <c r="AF151" i="10" s="1"/>
  <c r="AF160" i="10" s="1"/>
  <c r="AF169" i="10" s="1"/>
  <c r="AF186" i="10" s="1"/>
  <c r="AF195" i="10" s="1"/>
  <c r="AF204" i="10" s="1"/>
  <c r="AF213" i="10" s="1"/>
  <c r="AF222" i="10" s="1"/>
  <c r="AF231" i="10" s="1"/>
  <c r="AF240" i="10" s="1"/>
  <c r="AF249" i="10" s="1"/>
  <c r="AF258" i="10" s="1"/>
  <c r="AG13" i="10"/>
  <c r="AG11" i="10"/>
  <c r="AG9" i="10"/>
  <c r="D8" i="10"/>
  <c r="AG13" i="7"/>
  <c r="AG11" i="7"/>
  <c r="AG9" i="7"/>
  <c r="AG18" i="7"/>
  <c r="AG67" i="7"/>
  <c r="AG81" i="7"/>
  <c r="AG72" i="7"/>
  <c r="AG74" i="7"/>
  <c r="AG76" i="7"/>
  <c r="AG85" i="7"/>
  <c r="AG83" i="7"/>
  <c r="W3" i="7" l="1"/>
  <c r="W4" i="7"/>
  <c r="D9" i="11"/>
  <c r="D9" i="10"/>
  <c r="E8" i="10"/>
  <c r="C9" i="10"/>
  <c r="AF17" i="7"/>
  <c r="AF26" i="7" s="1"/>
  <c r="AF35" i="7" s="1"/>
  <c r="AF44" i="7" s="1"/>
  <c r="AF53" i="7" s="1"/>
  <c r="AF62" i="7" s="1"/>
  <c r="AF71" i="7" s="1"/>
  <c r="AF80" i="7" s="1"/>
  <c r="P5" i="7"/>
  <c r="C8" i="7"/>
  <c r="D8" i="7" s="1"/>
  <c r="D9" i="7" s="1"/>
  <c r="F9" i="11" l="1"/>
  <c r="G9" i="11"/>
  <c r="H8" i="11"/>
  <c r="E9" i="10"/>
  <c r="F8" i="10"/>
  <c r="C9" i="7"/>
  <c r="E8" i="7"/>
  <c r="F8" i="7" s="1"/>
  <c r="G8" i="7" s="1"/>
  <c r="H9" i="11" l="1"/>
  <c r="I8" i="11"/>
  <c r="F9" i="10"/>
  <c r="G8" i="10"/>
  <c r="E9" i="7"/>
  <c r="F9" i="7"/>
  <c r="G9" i="7"/>
  <c r="H8" i="7"/>
  <c r="I9" i="11" l="1"/>
  <c r="J8" i="11"/>
  <c r="H8" i="10"/>
  <c r="G9" i="10"/>
  <c r="I8" i="7"/>
  <c r="H9" i="7"/>
  <c r="K8" i="11" l="1"/>
  <c r="J9" i="11"/>
  <c r="I8" i="10"/>
  <c r="H9" i="10"/>
  <c r="J8" i="7"/>
  <c r="I9" i="7"/>
  <c r="L8" i="11" l="1"/>
  <c r="K9" i="11"/>
  <c r="I9" i="10"/>
  <c r="J8" i="10"/>
  <c r="J9" i="7"/>
  <c r="K8" i="7"/>
  <c r="M8" i="11" l="1"/>
  <c r="L9" i="11"/>
  <c r="J9" i="10"/>
  <c r="K8" i="10"/>
  <c r="K9" i="7"/>
  <c r="L8" i="7"/>
  <c r="M9" i="11" l="1"/>
  <c r="N8" i="11"/>
  <c r="L8" i="10"/>
  <c r="K9" i="10"/>
  <c r="L9" i="7"/>
  <c r="M8" i="7"/>
  <c r="O8" i="11" l="1"/>
  <c r="N9" i="11"/>
  <c r="L9" i="10"/>
  <c r="M8" i="10"/>
  <c r="N8" i="7"/>
  <c r="M9" i="7"/>
  <c r="O9" i="11" l="1"/>
  <c r="P8" i="11"/>
  <c r="M9" i="10"/>
  <c r="N8" i="10"/>
  <c r="O8" i="7"/>
  <c r="N9" i="7"/>
  <c r="P9" i="11" l="1"/>
  <c r="Q8" i="11"/>
  <c r="O8" i="10"/>
  <c r="N9" i="10"/>
  <c r="O9" i="7"/>
  <c r="P8" i="7"/>
  <c r="Q9" i="11" l="1"/>
  <c r="R8" i="11"/>
  <c r="P8" i="10"/>
  <c r="O9" i="10"/>
  <c r="Q8" i="7"/>
  <c r="P9" i="7"/>
  <c r="S8" i="11" l="1"/>
  <c r="R9" i="11"/>
  <c r="Q8" i="10"/>
  <c r="P9" i="10"/>
  <c r="R8" i="7"/>
  <c r="Q9" i="7"/>
  <c r="T8" i="11" l="1"/>
  <c r="S9" i="11"/>
  <c r="Q9" i="10"/>
  <c r="R8" i="10"/>
  <c r="S8" i="7"/>
  <c r="R9" i="7"/>
  <c r="U8" i="11" l="1"/>
  <c r="T9" i="11"/>
  <c r="R9" i="10"/>
  <c r="S8" i="10"/>
  <c r="S9" i="7"/>
  <c r="T8" i="7"/>
  <c r="U9" i="11" l="1"/>
  <c r="V8" i="11"/>
  <c r="T8" i="10"/>
  <c r="S9" i="10"/>
  <c r="T9" i="7"/>
  <c r="U8" i="7"/>
  <c r="V9" i="11" l="1"/>
  <c r="W8" i="11"/>
  <c r="T9" i="10"/>
  <c r="U8" i="10"/>
  <c r="V8" i="7"/>
  <c r="U9" i="7"/>
  <c r="W9" i="11" l="1"/>
  <c r="X8" i="11"/>
  <c r="U9" i="10"/>
  <c r="V8" i="10"/>
  <c r="W8" i="7"/>
  <c r="V9" i="7"/>
  <c r="X9" i="11" l="1"/>
  <c r="Y8" i="11"/>
  <c r="W8" i="10"/>
  <c r="V9" i="10"/>
  <c r="W9" i="7"/>
  <c r="X8" i="7"/>
  <c r="Y9" i="11" l="1"/>
  <c r="Z8" i="11"/>
  <c r="X8" i="10"/>
  <c r="W9" i="10"/>
  <c r="X9" i="7"/>
  <c r="Y8" i="7"/>
  <c r="AA8" i="11" l="1"/>
  <c r="Z9" i="11"/>
  <c r="Y8" i="10"/>
  <c r="X9" i="10"/>
  <c r="Z8" i="7"/>
  <c r="Y9" i="7"/>
  <c r="AB8" i="11" l="1"/>
  <c r="AA9" i="11"/>
  <c r="Y9" i="10"/>
  <c r="Z8" i="10"/>
  <c r="AA8" i="7"/>
  <c r="Z9" i="7"/>
  <c r="AC8" i="11" l="1"/>
  <c r="AB9" i="11"/>
  <c r="Z9" i="10"/>
  <c r="AA8" i="10"/>
  <c r="AA9" i="7"/>
  <c r="AB8" i="7"/>
  <c r="AC9" i="11" l="1"/>
  <c r="AD8" i="11"/>
  <c r="AG10" i="11" s="1"/>
  <c r="AB8" i="10"/>
  <c r="AA9" i="10"/>
  <c r="AC8" i="7"/>
  <c r="AD8" i="7" s="1"/>
  <c r="AG10" i="7" s="1"/>
  <c r="AB9" i="7"/>
  <c r="AG12" i="11" l="1"/>
  <c r="AG14" i="11"/>
  <c r="C17" i="11"/>
  <c r="AD9" i="11"/>
  <c r="AB9" i="10"/>
  <c r="AC8" i="10"/>
  <c r="AG12" i="7"/>
  <c r="AG14" i="7"/>
  <c r="C17" i="7"/>
  <c r="AC9" i="7"/>
  <c r="C18" i="11" l="1"/>
  <c r="D17" i="11"/>
  <c r="AC9" i="10"/>
  <c r="AD8" i="10"/>
  <c r="D17" i="7"/>
  <c r="C18" i="7"/>
  <c r="AD9" i="7"/>
  <c r="E17" i="11" l="1"/>
  <c r="D18" i="11"/>
  <c r="C17" i="10"/>
  <c r="AD9" i="10"/>
  <c r="AG10" i="10"/>
  <c r="E17" i="7"/>
  <c r="D18" i="7"/>
  <c r="F17" i="11" l="1"/>
  <c r="E18" i="11"/>
  <c r="AG12" i="10"/>
  <c r="AG14" i="10"/>
  <c r="C18" i="10"/>
  <c r="D17" i="10"/>
  <c r="E18" i="7"/>
  <c r="F17" i="7"/>
  <c r="G17" i="11" l="1"/>
  <c r="F18" i="11"/>
  <c r="D18" i="10"/>
  <c r="E17" i="10"/>
  <c r="G17" i="7"/>
  <c r="F18" i="7"/>
  <c r="G18" i="11" l="1"/>
  <c r="H17" i="11"/>
  <c r="E18" i="10"/>
  <c r="F17" i="10"/>
  <c r="G18" i="7"/>
  <c r="H17" i="7"/>
  <c r="H18" i="11" l="1"/>
  <c r="I17" i="11"/>
  <c r="F18" i="10"/>
  <c r="G17" i="10"/>
  <c r="I17" i="7"/>
  <c r="H18" i="7"/>
  <c r="I18" i="11" l="1"/>
  <c r="J17" i="11"/>
  <c r="H17" i="10"/>
  <c r="G18" i="10"/>
  <c r="I18" i="7"/>
  <c r="J17" i="7"/>
  <c r="J18" i="11" l="1"/>
  <c r="K17" i="11"/>
  <c r="I17" i="10"/>
  <c r="H18" i="10"/>
  <c r="K17" i="7"/>
  <c r="J18" i="7"/>
  <c r="L17" i="11" l="1"/>
  <c r="K18" i="11"/>
  <c r="J17" i="10"/>
  <c r="I18" i="10"/>
  <c r="K18" i="7"/>
  <c r="L17" i="7"/>
  <c r="M17" i="11" l="1"/>
  <c r="L18" i="11"/>
  <c r="K17" i="10"/>
  <c r="J18" i="10"/>
  <c r="M17" i="7"/>
  <c r="L18" i="7"/>
  <c r="N17" i="11" l="1"/>
  <c r="M18" i="11"/>
  <c r="K18" i="10"/>
  <c r="L17" i="10"/>
  <c r="M18" i="7"/>
  <c r="N17" i="7"/>
  <c r="O17" i="11" l="1"/>
  <c r="N18" i="11"/>
  <c r="M17" i="10"/>
  <c r="L18" i="10"/>
  <c r="O17" i="7"/>
  <c r="N18" i="7"/>
  <c r="O18" i="11" l="1"/>
  <c r="P17" i="11"/>
  <c r="M18" i="10"/>
  <c r="N17" i="10"/>
  <c r="O18" i="7"/>
  <c r="P17" i="7"/>
  <c r="P18" i="11" l="1"/>
  <c r="Q17" i="11"/>
  <c r="N18" i="10"/>
  <c r="O17" i="10"/>
  <c r="Q17" i="7"/>
  <c r="P18" i="7"/>
  <c r="Q18" i="11" l="1"/>
  <c r="R17" i="11"/>
  <c r="P17" i="10"/>
  <c r="O18" i="10"/>
  <c r="Q18" i="7"/>
  <c r="R17" i="7"/>
  <c r="R18" i="11" l="1"/>
  <c r="S17" i="11"/>
  <c r="Q17" i="10"/>
  <c r="P18" i="10"/>
  <c r="S17" i="7"/>
  <c r="R18" i="7"/>
  <c r="S18" i="11" l="1"/>
  <c r="T17" i="11"/>
  <c r="R17" i="10"/>
  <c r="Q18" i="10"/>
  <c r="S18" i="7"/>
  <c r="T17" i="7"/>
  <c r="U17" i="11" l="1"/>
  <c r="T18" i="11"/>
  <c r="S17" i="10"/>
  <c r="R18" i="10"/>
  <c r="U17" i="7"/>
  <c r="T18" i="7"/>
  <c r="V17" i="11" l="1"/>
  <c r="U18" i="11"/>
  <c r="S18" i="10"/>
  <c r="T17" i="10"/>
  <c r="U18" i="7"/>
  <c r="V17" i="7"/>
  <c r="W17" i="11" l="1"/>
  <c r="V18" i="11"/>
  <c r="U17" i="10"/>
  <c r="T18" i="10"/>
  <c r="W17" i="7"/>
  <c r="V18" i="7"/>
  <c r="W18" i="11" l="1"/>
  <c r="X17" i="11"/>
  <c r="U18" i="10"/>
  <c r="V17" i="10"/>
  <c r="W18" i="7"/>
  <c r="X17" i="7"/>
  <c r="X18" i="11" l="1"/>
  <c r="Y17" i="11"/>
  <c r="V18" i="10"/>
  <c r="W17" i="10"/>
  <c r="Y17" i="7"/>
  <c r="X18" i="7"/>
  <c r="Y18" i="11" l="1"/>
  <c r="Z17" i="11"/>
  <c r="X17" i="10"/>
  <c r="W18" i="10"/>
  <c r="Y18" i="7"/>
  <c r="Z17" i="7"/>
  <c r="Z18" i="11" l="1"/>
  <c r="AA17" i="11"/>
  <c r="X18" i="10"/>
  <c r="Y17" i="10"/>
  <c r="AA17" i="7"/>
  <c r="Z18" i="7"/>
  <c r="AA18" i="11" l="1"/>
  <c r="AB17" i="11"/>
  <c r="Z17" i="10"/>
  <c r="Y18" i="10"/>
  <c r="AA18" i="7"/>
  <c r="AB17" i="7"/>
  <c r="AC17" i="11" l="1"/>
  <c r="AB18" i="11"/>
  <c r="AA17" i="10"/>
  <c r="Z18" i="10"/>
  <c r="AC17" i="7"/>
  <c r="AB18" i="7"/>
  <c r="AD17" i="11" l="1"/>
  <c r="AC18" i="11"/>
  <c r="AA18" i="10"/>
  <c r="AB17" i="10"/>
  <c r="AC18" i="7"/>
  <c r="AD17" i="7"/>
  <c r="AG19" i="7" s="1"/>
  <c r="AG21" i="7" l="1"/>
  <c r="AG23" i="7"/>
  <c r="AD18" i="11"/>
  <c r="C26" i="11"/>
  <c r="AG19" i="11"/>
  <c r="AB18" i="10"/>
  <c r="AC17" i="10"/>
  <c r="C26" i="7"/>
  <c r="AD18" i="7"/>
  <c r="AG21" i="11" l="1"/>
  <c r="AG23" i="11"/>
  <c r="C27" i="11"/>
  <c r="D26" i="11"/>
  <c r="AC18" i="10"/>
  <c r="AD17" i="10"/>
  <c r="D26" i="7"/>
  <c r="C27" i="7"/>
  <c r="D27" i="11" l="1"/>
  <c r="E26" i="11"/>
  <c r="AD18" i="10"/>
  <c r="C26" i="10"/>
  <c r="AG19" i="10"/>
  <c r="E26" i="7"/>
  <c r="D27" i="7"/>
  <c r="F26" i="11" l="1"/>
  <c r="E27" i="11"/>
  <c r="AG23" i="10"/>
  <c r="AG21" i="10"/>
  <c r="D26" i="10"/>
  <c r="C27" i="10"/>
  <c r="E27" i="7"/>
  <c r="F26" i="7"/>
  <c r="G26" i="11" l="1"/>
  <c r="F27" i="11"/>
  <c r="D27" i="10"/>
  <c r="E26" i="10"/>
  <c r="G26" i="7"/>
  <c r="F27" i="7"/>
  <c r="H26" i="11" l="1"/>
  <c r="G27" i="11"/>
  <c r="F26" i="10"/>
  <c r="E27" i="10"/>
  <c r="H26" i="7"/>
  <c r="G27" i="7"/>
  <c r="I26" i="11" l="1"/>
  <c r="H27" i="11"/>
  <c r="F27" i="10"/>
  <c r="G26" i="10"/>
  <c r="H27" i="7"/>
  <c r="I26" i="7"/>
  <c r="I27" i="11" l="1"/>
  <c r="J26" i="11"/>
  <c r="G27" i="10"/>
  <c r="H26" i="10"/>
  <c r="J26" i="7"/>
  <c r="I27" i="7"/>
  <c r="J27" i="11" l="1"/>
  <c r="K26" i="11"/>
  <c r="I26" i="10"/>
  <c r="H27" i="10"/>
  <c r="K26" i="7"/>
  <c r="J27" i="7"/>
  <c r="K27" i="11" l="1"/>
  <c r="L26" i="11"/>
  <c r="J26" i="10"/>
  <c r="I27" i="10"/>
  <c r="L26" i="7"/>
  <c r="K27" i="7"/>
  <c r="M26" i="11" l="1"/>
  <c r="L27" i="11"/>
  <c r="K26" i="10"/>
  <c r="J27" i="10"/>
  <c r="L27" i="7"/>
  <c r="M26" i="7"/>
  <c r="N26" i="11" l="1"/>
  <c r="M27" i="11"/>
  <c r="L26" i="10"/>
  <c r="K27" i="10"/>
  <c r="M27" i="7"/>
  <c r="N26" i="7"/>
  <c r="O26" i="11" l="1"/>
  <c r="N27" i="11"/>
  <c r="L27" i="10"/>
  <c r="M26" i="10"/>
  <c r="O26" i="7"/>
  <c r="N27" i="7"/>
  <c r="P26" i="11" l="1"/>
  <c r="O27" i="11"/>
  <c r="N26" i="10"/>
  <c r="M27" i="10"/>
  <c r="O27" i="7"/>
  <c r="P26" i="7"/>
  <c r="P27" i="11" l="1"/>
  <c r="Q26" i="11"/>
  <c r="N27" i="10"/>
  <c r="O26" i="10"/>
  <c r="P27" i="7"/>
  <c r="Q26" i="7"/>
  <c r="Q27" i="11" l="1"/>
  <c r="R26" i="11"/>
  <c r="O27" i="10"/>
  <c r="P26" i="10"/>
  <c r="Q27" i="7"/>
  <c r="R26" i="7"/>
  <c r="R27" i="11" l="1"/>
  <c r="S26" i="11"/>
  <c r="Q26" i="10"/>
  <c r="P27" i="10"/>
  <c r="R27" i="7"/>
  <c r="S26" i="7"/>
  <c r="S27" i="11" l="1"/>
  <c r="T26" i="11"/>
  <c r="Q27" i="10"/>
  <c r="R26" i="10"/>
  <c r="S27" i="7"/>
  <c r="T26" i="7"/>
  <c r="T27" i="11" l="1"/>
  <c r="U26" i="11"/>
  <c r="S26" i="10"/>
  <c r="R27" i="10"/>
  <c r="T27" i="7"/>
  <c r="U26" i="7"/>
  <c r="V26" i="11" l="1"/>
  <c r="U27" i="11"/>
  <c r="T26" i="10"/>
  <c r="S27" i="10"/>
  <c r="V26" i="7"/>
  <c r="U27" i="7"/>
  <c r="W26" i="11" l="1"/>
  <c r="V27" i="11"/>
  <c r="T27" i="10"/>
  <c r="U26" i="10"/>
  <c r="W26" i="7"/>
  <c r="V27" i="7"/>
  <c r="X26" i="11" l="1"/>
  <c r="W27" i="11"/>
  <c r="U27" i="10"/>
  <c r="V26" i="10"/>
  <c r="X26" i="7"/>
  <c r="W27" i="7"/>
  <c r="X27" i="11" l="1"/>
  <c r="Y26" i="11"/>
  <c r="V27" i="10"/>
  <c r="W26" i="10"/>
  <c r="X27" i="7"/>
  <c r="Y26" i="7"/>
  <c r="Y27" i="11" l="1"/>
  <c r="Z26" i="11"/>
  <c r="W27" i="10"/>
  <c r="X26" i="10"/>
  <c r="Y27" i="7"/>
  <c r="Z26" i="7"/>
  <c r="Z27" i="11" l="1"/>
  <c r="AA26" i="11"/>
  <c r="Y26" i="10"/>
  <c r="X27" i="10"/>
  <c r="AA26" i="7"/>
  <c r="Z27" i="7"/>
  <c r="AA27" i="11" l="1"/>
  <c r="AB26" i="11"/>
  <c r="Y27" i="10"/>
  <c r="Z26" i="10"/>
  <c r="AB26" i="7"/>
  <c r="AA27" i="7"/>
  <c r="AC26" i="11" l="1"/>
  <c r="AB27" i="11"/>
  <c r="AA26" i="10"/>
  <c r="Z27" i="10"/>
  <c r="AC26" i="7"/>
  <c r="AB27" i="7"/>
  <c r="AD26" i="11" l="1"/>
  <c r="AC27" i="11"/>
  <c r="AB26" i="10"/>
  <c r="AA27" i="10"/>
  <c r="AD26" i="7"/>
  <c r="AG28" i="7" s="1"/>
  <c r="AC27" i="7"/>
  <c r="AG32" i="7" l="1"/>
  <c r="AG30" i="7"/>
  <c r="AD27" i="11"/>
  <c r="C35" i="11"/>
  <c r="AG28" i="11"/>
  <c r="AB27" i="10"/>
  <c r="AC26" i="10"/>
  <c r="AD27" i="7"/>
  <c r="C35" i="7"/>
  <c r="AG30" i="11" l="1"/>
  <c r="AG32" i="11"/>
  <c r="C36" i="11"/>
  <c r="D35" i="11"/>
  <c r="AD26" i="10"/>
  <c r="AC27" i="10"/>
  <c r="C36" i="7"/>
  <c r="D35" i="7"/>
  <c r="D36" i="11" l="1"/>
  <c r="E35" i="11"/>
  <c r="AD27" i="10"/>
  <c r="C35" i="10"/>
  <c r="AG28" i="10"/>
  <c r="E35" i="7"/>
  <c r="D36" i="7"/>
  <c r="F35" i="11" l="1"/>
  <c r="E36" i="11"/>
  <c r="AG32" i="10"/>
  <c r="AG30" i="10"/>
  <c r="D35" i="10"/>
  <c r="C36" i="10"/>
  <c r="F35" i="7"/>
  <c r="E36" i="7"/>
  <c r="G35" i="11" l="1"/>
  <c r="F36" i="11"/>
  <c r="E35" i="10"/>
  <c r="D36" i="10"/>
  <c r="F36" i="7"/>
  <c r="G35" i="7"/>
  <c r="H35" i="11" l="1"/>
  <c r="G36" i="11"/>
  <c r="E36" i="10"/>
  <c r="F35" i="10"/>
  <c r="H35" i="7"/>
  <c r="G36" i="7"/>
  <c r="I35" i="11" l="1"/>
  <c r="H36" i="11"/>
  <c r="F36" i="10"/>
  <c r="G35" i="10"/>
  <c r="I35" i="7"/>
  <c r="H36" i="7"/>
  <c r="I36" i="11" l="1"/>
  <c r="J35" i="11"/>
  <c r="G36" i="10"/>
  <c r="H35" i="10"/>
  <c r="J35" i="7"/>
  <c r="I36" i="7"/>
  <c r="J36" i="11" l="1"/>
  <c r="K35" i="11"/>
  <c r="H36" i="10"/>
  <c r="I35" i="10"/>
  <c r="J36" i="7"/>
  <c r="K35" i="7"/>
  <c r="K36" i="11" l="1"/>
  <c r="L35" i="11"/>
  <c r="J35" i="10"/>
  <c r="I36" i="10"/>
  <c r="K36" i="7"/>
  <c r="L35" i="7"/>
  <c r="L36" i="11" l="1"/>
  <c r="M35" i="11"/>
  <c r="J36" i="10"/>
  <c r="K35" i="10"/>
  <c r="M35" i="7"/>
  <c r="L36" i="7"/>
  <c r="M36" i="11" l="1"/>
  <c r="N35" i="11"/>
  <c r="L35" i="10"/>
  <c r="K36" i="10"/>
  <c r="N35" i="7"/>
  <c r="M36" i="7"/>
  <c r="O35" i="11" l="1"/>
  <c r="N36" i="11"/>
  <c r="M35" i="10"/>
  <c r="L36" i="10"/>
  <c r="N36" i="7"/>
  <c r="O35" i="7"/>
  <c r="P35" i="11" l="1"/>
  <c r="O36" i="11"/>
  <c r="M36" i="10"/>
  <c r="N35" i="10"/>
  <c r="P35" i="7"/>
  <c r="O36" i="7"/>
  <c r="Q35" i="11" l="1"/>
  <c r="P36" i="11"/>
  <c r="N36" i="10"/>
  <c r="O35" i="10"/>
  <c r="Q35" i="7"/>
  <c r="P36" i="7"/>
  <c r="Q36" i="11" l="1"/>
  <c r="R35" i="11"/>
  <c r="O36" i="10"/>
  <c r="P35" i="10"/>
  <c r="R35" i="7"/>
  <c r="Q36" i="7"/>
  <c r="R36" i="11" l="1"/>
  <c r="S35" i="11"/>
  <c r="P36" i="10"/>
  <c r="Q35" i="10"/>
  <c r="R36" i="7"/>
  <c r="S35" i="7"/>
  <c r="S36" i="11" l="1"/>
  <c r="T35" i="11"/>
  <c r="R35" i="10"/>
  <c r="Q36" i="10"/>
  <c r="S36" i="7"/>
  <c r="T35" i="7"/>
  <c r="T36" i="11" l="1"/>
  <c r="U35" i="11"/>
  <c r="R36" i="10"/>
  <c r="S35" i="10"/>
  <c r="U35" i="7"/>
  <c r="T36" i="7"/>
  <c r="U36" i="11" l="1"/>
  <c r="V35" i="11"/>
  <c r="T35" i="10"/>
  <c r="S36" i="10"/>
  <c r="V35" i="7"/>
  <c r="U36" i="7"/>
  <c r="W35" i="11" l="1"/>
  <c r="V36" i="11"/>
  <c r="U35" i="10"/>
  <c r="T36" i="10"/>
  <c r="V36" i="7"/>
  <c r="W35" i="7"/>
  <c r="X35" i="11" l="1"/>
  <c r="W36" i="11"/>
  <c r="U36" i="10"/>
  <c r="V35" i="10"/>
  <c r="X35" i="7"/>
  <c r="W36" i="7"/>
  <c r="Y35" i="11" l="1"/>
  <c r="X36" i="11"/>
  <c r="W35" i="10"/>
  <c r="V36" i="10"/>
  <c r="Y35" i="7"/>
  <c r="X36" i="7"/>
  <c r="Y36" i="11" l="1"/>
  <c r="Z35" i="11"/>
  <c r="W36" i="10"/>
  <c r="X35" i="10"/>
  <c r="Z35" i="7"/>
  <c r="Y36" i="7"/>
  <c r="Z36" i="11" l="1"/>
  <c r="AA35" i="11"/>
  <c r="X36" i="10"/>
  <c r="Y35" i="10"/>
  <c r="Z36" i="7"/>
  <c r="AA35" i="7"/>
  <c r="AB35" i="11" l="1"/>
  <c r="AA36" i="11"/>
  <c r="Z35" i="10"/>
  <c r="Y36" i="10"/>
  <c r="AA36" i="7"/>
  <c r="AB35" i="7"/>
  <c r="AB36" i="11" l="1"/>
  <c r="AC35" i="11"/>
  <c r="AA35" i="10"/>
  <c r="Z36" i="10"/>
  <c r="AC35" i="7"/>
  <c r="AB36" i="7"/>
  <c r="AC36" i="11" l="1"/>
  <c r="AD35" i="11"/>
  <c r="AB35" i="10"/>
  <c r="AA36" i="10"/>
  <c r="AD35" i="7"/>
  <c r="AG37" i="7" s="1"/>
  <c r="AC36" i="7"/>
  <c r="AG39" i="7" l="1"/>
  <c r="AG41" i="7"/>
  <c r="AD36" i="11"/>
  <c r="C44" i="11"/>
  <c r="AG37" i="11"/>
  <c r="AC35" i="10"/>
  <c r="AB36" i="10"/>
  <c r="AD36" i="7"/>
  <c r="C44" i="7"/>
  <c r="AG41" i="11" l="1"/>
  <c r="AG39" i="11"/>
  <c r="C45" i="11"/>
  <c r="D44" i="11"/>
  <c r="AC36" i="10"/>
  <c r="AD35" i="10"/>
  <c r="C45" i="7"/>
  <c r="D44" i="7"/>
  <c r="E44" i="11" l="1"/>
  <c r="D45" i="11"/>
  <c r="C44" i="10"/>
  <c r="AD36" i="10"/>
  <c r="AG37" i="10"/>
  <c r="D45" i="7"/>
  <c r="E44" i="7"/>
  <c r="E45" i="11" l="1"/>
  <c r="F44" i="11"/>
  <c r="AG39" i="10"/>
  <c r="AG41" i="10"/>
  <c r="D44" i="10"/>
  <c r="C45" i="10"/>
  <c r="F44" i="7"/>
  <c r="E45" i="7"/>
  <c r="G44" i="11" l="1"/>
  <c r="F45" i="11"/>
  <c r="E44" i="10"/>
  <c r="D45" i="10"/>
  <c r="F45" i="7"/>
  <c r="G44" i="7"/>
  <c r="H44" i="11" l="1"/>
  <c r="G45" i="11"/>
  <c r="F44" i="10"/>
  <c r="E45" i="10"/>
  <c r="H44" i="7"/>
  <c r="G45" i="7"/>
  <c r="H45" i="11" l="1"/>
  <c r="I44" i="11"/>
  <c r="F45" i="10"/>
  <c r="G44" i="10"/>
  <c r="I44" i="7"/>
  <c r="H45" i="7"/>
  <c r="J44" i="11" l="1"/>
  <c r="I45" i="11"/>
  <c r="G45" i="10"/>
  <c r="H44" i="10"/>
  <c r="J44" i="7"/>
  <c r="I45" i="7"/>
  <c r="J45" i="11" l="1"/>
  <c r="K44" i="11"/>
  <c r="H45" i="10"/>
  <c r="I44" i="10"/>
  <c r="J45" i="7"/>
  <c r="K44" i="7"/>
  <c r="K45" i="11" l="1"/>
  <c r="L44" i="11"/>
  <c r="I45" i="10"/>
  <c r="J44" i="10"/>
  <c r="L44" i="7"/>
  <c r="K45" i="7"/>
  <c r="M44" i="11" l="1"/>
  <c r="L45" i="11"/>
  <c r="K44" i="10"/>
  <c r="J45" i="10"/>
  <c r="M44" i="7"/>
  <c r="L45" i="7"/>
  <c r="M45" i="11" l="1"/>
  <c r="N44" i="11"/>
  <c r="K45" i="10"/>
  <c r="L44" i="10"/>
  <c r="N44" i="7"/>
  <c r="M45" i="7"/>
  <c r="O44" i="11" l="1"/>
  <c r="N45" i="11"/>
  <c r="M44" i="10"/>
  <c r="L45" i="10"/>
  <c r="N45" i="7"/>
  <c r="O44" i="7"/>
  <c r="P44" i="11" l="1"/>
  <c r="O45" i="11"/>
  <c r="N44" i="10"/>
  <c r="M45" i="10"/>
  <c r="P44" i="7"/>
  <c r="O45" i="7"/>
  <c r="Q44" i="11" l="1"/>
  <c r="P45" i="11"/>
  <c r="N45" i="10"/>
  <c r="O44" i="10"/>
  <c r="Q44" i="7"/>
  <c r="P45" i="7"/>
  <c r="R44" i="11" l="1"/>
  <c r="Q45" i="11"/>
  <c r="O45" i="10"/>
  <c r="P44" i="10"/>
  <c r="R44" i="7"/>
  <c r="Q45" i="7"/>
  <c r="S44" i="11" l="1"/>
  <c r="R45" i="11"/>
  <c r="P45" i="10"/>
  <c r="Q44" i="10"/>
  <c r="R45" i="7"/>
  <c r="S44" i="7"/>
  <c r="S45" i="11" l="1"/>
  <c r="T44" i="11"/>
  <c r="Q45" i="10"/>
  <c r="R44" i="10"/>
  <c r="S45" i="7"/>
  <c r="T44" i="7"/>
  <c r="T45" i="11" l="1"/>
  <c r="U44" i="11"/>
  <c r="S44" i="10"/>
  <c r="R45" i="10"/>
  <c r="U44" i="7"/>
  <c r="T45" i="7"/>
  <c r="U45" i="11" l="1"/>
  <c r="V44" i="11"/>
  <c r="T44" i="10"/>
  <c r="S45" i="10"/>
  <c r="V44" i="7"/>
  <c r="U45" i="7"/>
  <c r="V45" i="11" l="1"/>
  <c r="W44" i="11"/>
  <c r="U44" i="10"/>
  <c r="T45" i="10"/>
  <c r="V45" i="7"/>
  <c r="W44" i="7"/>
  <c r="X44" i="11" l="1"/>
  <c r="W45" i="11"/>
  <c r="V44" i="10"/>
  <c r="U45" i="10"/>
  <c r="X44" i="7"/>
  <c r="W45" i="7"/>
  <c r="Y44" i="11" l="1"/>
  <c r="X45" i="11"/>
  <c r="V45" i="10"/>
  <c r="W44" i="10"/>
  <c r="Y44" i="7"/>
  <c r="X45" i="7"/>
  <c r="Z44" i="11" l="1"/>
  <c r="Y45" i="11"/>
  <c r="X44" i="10"/>
  <c r="W45" i="10"/>
  <c r="Z44" i="7"/>
  <c r="Y45" i="7"/>
  <c r="AA44" i="11" l="1"/>
  <c r="Z45" i="11"/>
  <c r="X45" i="10"/>
  <c r="Y44" i="10"/>
  <c r="Z45" i="7"/>
  <c r="AA44" i="7"/>
  <c r="AA45" i="11" l="1"/>
  <c r="AB44" i="11"/>
  <c r="Y45" i="10"/>
  <c r="Z44" i="10"/>
  <c r="AB44" i="7"/>
  <c r="AA45" i="7"/>
  <c r="AC44" i="11" l="1"/>
  <c r="AB45" i="11"/>
  <c r="AA44" i="10"/>
  <c r="Z45" i="10"/>
  <c r="AB45" i="7"/>
  <c r="AC44" i="7"/>
  <c r="AC45" i="11" l="1"/>
  <c r="AD44" i="11"/>
  <c r="AA45" i="10"/>
  <c r="AB44" i="10"/>
  <c r="AC45" i="7"/>
  <c r="AD44" i="7"/>
  <c r="AG46" i="7" s="1"/>
  <c r="AG48" i="7" l="1"/>
  <c r="AG50" i="7"/>
  <c r="C53" i="11"/>
  <c r="AD45" i="11"/>
  <c r="AG46" i="11"/>
  <c r="AC44" i="10"/>
  <c r="AB45" i="10"/>
  <c r="C53" i="7"/>
  <c r="AD45" i="7"/>
  <c r="AG50" i="11" l="1"/>
  <c r="AG48" i="11"/>
  <c r="D53" i="11"/>
  <c r="C54" i="11"/>
  <c r="AD44" i="10"/>
  <c r="AC45" i="10"/>
  <c r="C54" i="7"/>
  <c r="D53" i="7"/>
  <c r="D54" i="11" l="1"/>
  <c r="E53" i="11"/>
  <c r="AD45" i="10"/>
  <c r="C53" i="10"/>
  <c r="AG46" i="10"/>
  <c r="D54" i="7"/>
  <c r="E53" i="7"/>
  <c r="F53" i="11" l="1"/>
  <c r="E54" i="11"/>
  <c r="AG48" i="10"/>
  <c r="AG50" i="10"/>
  <c r="D53" i="10"/>
  <c r="C54" i="10"/>
  <c r="F53" i="7"/>
  <c r="E54" i="7"/>
  <c r="F54" i="11" l="1"/>
  <c r="G53" i="11"/>
  <c r="D54" i="10"/>
  <c r="E53" i="10"/>
  <c r="F54" i="7"/>
  <c r="G53" i="7"/>
  <c r="G54" i="11" l="1"/>
  <c r="H53" i="11"/>
  <c r="F53" i="10"/>
  <c r="E54" i="10"/>
  <c r="H53" i="7"/>
  <c r="G54" i="7"/>
  <c r="I53" i="11" l="1"/>
  <c r="H54" i="11"/>
  <c r="G53" i="10"/>
  <c r="F54" i="10"/>
  <c r="I53" i="7"/>
  <c r="H54" i="7"/>
  <c r="I54" i="11" l="1"/>
  <c r="J53" i="11"/>
  <c r="G54" i="10"/>
  <c r="H53" i="10"/>
  <c r="J53" i="7"/>
  <c r="I54" i="7"/>
  <c r="K53" i="11" l="1"/>
  <c r="J54" i="11"/>
  <c r="H54" i="10"/>
  <c r="I53" i="10"/>
  <c r="J54" i="7"/>
  <c r="K53" i="7"/>
  <c r="L53" i="11" l="1"/>
  <c r="K54" i="11"/>
  <c r="I54" i="10"/>
  <c r="J53" i="10"/>
  <c r="K54" i="7"/>
  <c r="L53" i="7"/>
  <c r="L54" i="11" l="1"/>
  <c r="M53" i="11"/>
  <c r="J54" i="10"/>
  <c r="K53" i="10"/>
  <c r="M53" i="7"/>
  <c r="L54" i="7"/>
  <c r="N53" i="11" l="1"/>
  <c r="M54" i="11"/>
  <c r="L53" i="10"/>
  <c r="K54" i="10"/>
  <c r="N53" i="7"/>
  <c r="M54" i="7"/>
  <c r="N54" i="11" l="1"/>
  <c r="O53" i="11"/>
  <c r="L54" i="10"/>
  <c r="M53" i="10"/>
  <c r="N54" i="7"/>
  <c r="O53" i="7"/>
  <c r="P53" i="11" l="1"/>
  <c r="O54" i="11"/>
  <c r="N53" i="10"/>
  <c r="M54" i="10"/>
  <c r="P53" i="7"/>
  <c r="O54" i="7"/>
  <c r="Q53" i="11" l="1"/>
  <c r="P54" i="11"/>
  <c r="O53" i="10"/>
  <c r="N54" i="10"/>
  <c r="Q53" i="7"/>
  <c r="P54" i="7"/>
  <c r="R53" i="11" l="1"/>
  <c r="Q54" i="11"/>
  <c r="O54" i="10"/>
  <c r="P53" i="10"/>
  <c r="R53" i="7"/>
  <c r="Q54" i="7"/>
  <c r="S53" i="11" l="1"/>
  <c r="R54" i="11"/>
  <c r="P54" i="10"/>
  <c r="Q53" i="10"/>
  <c r="R54" i="7"/>
  <c r="S53" i="7"/>
  <c r="S54" i="11" l="1"/>
  <c r="T53" i="11"/>
  <c r="Q54" i="10"/>
  <c r="R53" i="10"/>
  <c r="T53" i="7"/>
  <c r="S54" i="7"/>
  <c r="T54" i="11" l="1"/>
  <c r="U53" i="11"/>
  <c r="R54" i="10"/>
  <c r="S53" i="10"/>
  <c r="U53" i="7"/>
  <c r="T54" i="7"/>
  <c r="U54" i="11" l="1"/>
  <c r="V53" i="11"/>
  <c r="T53" i="10"/>
  <c r="S54" i="10"/>
  <c r="V53" i="7"/>
  <c r="U54" i="7"/>
  <c r="V54" i="11" l="1"/>
  <c r="W53" i="11"/>
  <c r="U53" i="10"/>
  <c r="T54" i="10"/>
  <c r="V54" i="7"/>
  <c r="W53" i="7"/>
  <c r="X53" i="11" l="1"/>
  <c r="W54" i="11"/>
  <c r="V53" i="10"/>
  <c r="U54" i="10"/>
  <c r="X53" i="7"/>
  <c r="W54" i="7"/>
  <c r="Y53" i="11" l="1"/>
  <c r="X54" i="11"/>
  <c r="W53" i="10"/>
  <c r="V54" i="10"/>
  <c r="Y53" i="7"/>
  <c r="X54" i="7"/>
  <c r="Z53" i="11" l="1"/>
  <c r="Y54" i="11"/>
  <c r="W54" i="10"/>
  <c r="X53" i="10"/>
  <c r="Z53" i="7"/>
  <c r="Y54" i="7"/>
  <c r="AA53" i="11" l="1"/>
  <c r="Z54" i="11"/>
  <c r="Y53" i="10"/>
  <c r="X54" i="10"/>
  <c r="Z54" i="7"/>
  <c r="AA53" i="7"/>
  <c r="AA54" i="11" l="1"/>
  <c r="AB53" i="11"/>
  <c r="Y54" i="10"/>
  <c r="Z53" i="10"/>
  <c r="AA54" i="7"/>
  <c r="AB53" i="7"/>
  <c r="AB54" i="11" l="1"/>
  <c r="AC53" i="11"/>
  <c r="Z54" i="10"/>
  <c r="AA53" i="10"/>
  <c r="AB54" i="7"/>
  <c r="AC53" i="7"/>
  <c r="AC54" i="11" l="1"/>
  <c r="AD53" i="11"/>
  <c r="AB53" i="10"/>
  <c r="AA54" i="10"/>
  <c r="AC54" i="7"/>
  <c r="AD53" i="7"/>
  <c r="AG55" i="7" s="1"/>
  <c r="AG57" i="7" l="1"/>
  <c r="AG59" i="7"/>
  <c r="AD54" i="11"/>
  <c r="C62" i="11"/>
  <c r="AG55" i="11"/>
  <c r="AC53" i="10"/>
  <c r="AB54" i="10"/>
  <c r="AD54" i="7"/>
  <c r="C62" i="7"/>
  <c r="AG59" i="11" l="1"/>
  <c r="AG57" i="11"/>
  <c r="D62" i="11"/>
  <c r="C63" i="11"/>
  <c r="AD53" i="10"/>
  <c r="AC54" i="10"/>
  <c r="C63" i="7"/>
  <c r="D62" i="7"/>
  <c r="D63" i="11" l="1"/>
  <c r="E62" i="11"/>
  <c r="AD54" i="10"/>
  <c r="C62" i="10"/>
  <c r="AG55" i="10"/>
  <c r="E62" i="7"/>
  <c r="D63" i="7"/>
  <c r="E63" i="11" l="1"/>
  <c r="F62" i="11"/>
  <c r="AG57" i="10"/>
  <c r="AG59" i="10"/>
  <c r="C63" i="10"/>
  <c r="D62" i="10"/>
  <c r="E63" i="7"/>
  <c r="F62" i="7"/>
  <c r="G62" i="11" l="1"/>
  <c r="F63" i="11"/>
  <c r="E62" i="10"/>
  <c r="D63" i="10"/>
  <c r="F63" i="7"/>
  <c r="G62" i="7"/>
  <c r="G63" i="11" l="1"/>
  <c r="H62" i="11"/>
  <c r="E63" i="10"/>
  <c r="F62" i="10"/>
  <c r="H62" i="7"/>
  <c r="G63" i="7"/>
  <c r="I62" i="11" l="1"/>
  <c r="H63" i="11"/>
  <c r="G62" i="10"/>
  <c r="F63" i="10"/>
  <c r="I62" i="7"/>
  <c r="H63" i="7"/>
  <c r="J62" i="11" l="1"/>
  <c r="I63" i="11"/>
  <c r="H62" i="10"/>
  <c r="G63" i="10"/>
  <c r="J62" i="7"/>
  <c r="I63" i="7"/>
  <c r="K62" i="11" l="1"/>
  <c r="J63" i="11"/>
  <c r="H63" i="10"/>
  <c r="I62" i="10"/>
  <c r="J63" i="7"/>
  <c r="K62" i="7"/>
  <c r="L62" i="11" l="1"/>
  <c r="K63" i="11"/>
  <c r="I63" i="10"/>
  <c r="J62" i="10"/>
  <c r="L62" i="7"/>
  <c r="K63" i="7"/>
  <c r="L63" i="11" l="1"/>
  <c r="M62" i="11"/>
  <c r="J63" i="10"/>
  <c r="K62" i="10"/>
  <c r="M62" i="7"/>
  <c r="L63" i="7"/>
  <c r="M63" i="11" l="1"/>
  <c r="N62" i="11"/>
  <c r="K63" i="10"/>
  <c r="L62" i="10"/>
  <c r="N62" i="7"/>
  <c r="M63" i="7"/>
  <c r="N63" i="11" l="1"/>
  <c r="O62" i="11"/>
  <c r="L63" i="10"/>
  <c r="M62" i="10"/>
  <c r="N63" i="7"/>
  <c r="O62" i="7"/>
  <c r="O63" i="11" l="1"/>
  <c r="P62" i="11"/>
  <c r="M63" i="10"/>
  <c r="N62" i="10"/>
  <c r="P62" i="7"/>
  <c r="O63" i="7"/>
  <c r="Q62" i="11" l="1"/>
  <c r="P63" i="11"/>
  <c r="N63" i="10"/>
  <c r="O62" i="10"/>
  <c r="Q62" i="7"/>
  <c r="P63" i="7"/>
  <c r="R62" i="11" l="1"/>
  <c r="Q63" i="11"/>
  <c r="P62" i="10"/>
  <c r="O63" i="10"/>
  <c r="R62" i="7"/>
  <c r="Q63" i="7"/>
  <c r="S62" i="11" l="1"/>
  <c r="R63" i="11"/>
  <c r="P63" i="10"/>
  <c r="Q62" i="10"/>
  <c r="R63" i="7"/>
  <c r="S62" i="7"/>
  <c r="T62" i="11" l="1"/>
  <c r="S63" i="11"/>
  <c r="Q63" i="10"/>
  <c r="R62" i="10"/>
  <c r="S63" i="7"/>
  <c r="T62" i="7"/>
  <c r="T63" i="11" l="1"/>
  <c r="U62" i="11"/>
  <c r="R63" i="10"/>
  <c r="S62" i="10"/>
  <c r="U62" i="7"/>
  <c r="T63" i="7"/>
  <c r="U63" i="11" l="1"/>
  <c r="V62" i="11"/>
  <c r="S63" i="10"/>
  <c r="T62" i="10"/>
  <c r="V62" i="7"/>
  <c r="U63" i="7"/>
  <c r="V63" i="11" l="1"/>
  <c r="W62" i="11"/>
  <c r="T63" i="10"/>
  <c r="U62" i="10"/>
  <c r="V63" i="7"/>
  <c r="W62" i="7"/>
  <c r="W63" i="11" l="1"/>
  <c r="X62" i="11"/>
  <c r="U63" i="10"/>
  <c r="V62" i="10"/>
  <c r="X62" i="7"/>
  <c r="W63" i="7"/>
  <c r="Y62" i="11" l="1"/>
  <c r="X63" i="11"/>
  <c r="V63" i="10"/>
  <c r="W62" i="10"/>
  <c r="Y62" i="7"/>
  <c r="X63" i="7"/>
  <c r="Z62" i="11" l="1"/>
  <c r="Y63" i="11"/>
  <c r="W63" i="10"/>
  <c r="X62" i="10"/>
  <c r="Z62" i="7"/>
  <c r="Y63" i="7"/>
  <c r="Z63" i="11" l="1"/>
  <c r="AA62" i="11"/>
  <c r="X63" i="10"/>
  <c r="Y62" i="10"/>
  <c r="Z63" i="7"/>
  <c r="AA62" i="7"/>
  <c r="AB62" i="11" l="1"/>
  <c r="AA63" i="11"/>
  <c r="Y63" i="10"/>
  <c r="Z62" i="10"/>
  <c r="AB62" i="7"/>
  <c r="AA63" i="7"/>
  <c r="AC62" i="11" l="1"/>
  <c r="AB63" i="11"/>
  <c r="Z63" i="10"/>
  <c r="AA62" i="10"/>
  <c r="AC62" i="7"/>
  <c r="AB63" i="7"/>
  <c r="AC63" i="11" l="1"/>
  <c r="AD62" i="11"/>
  <c r="AB62" i="10"/>
  <c r="AA63" i="10"/>
  <c r="AD62" i="7"/>
  <c r="AG64" i="7" s="1"/>
  <c r="AC63" i="7"/>
  <c r="AG66" i="7" l="1"/>
  <c r="AD63" i="11"/>
  <c r="C71" i="11"/>
  <c r="AG64" i="11"/>
  <c r="AB63" i="10"/>
  <c r="AC62" i="10"/>
  <c r="AG68" i="7"/>
  <c r="AD63" i="7"/>
  <c r="C71" i="7"/>
  <c r="AG68" i="11" l="1"/>
  <c r="AG66" i="11"/>
  <c r="D71" i="11"/>
  <c r="C72" i="11"/>
  <c r="AC63" i="10"/>
  <c r="AD62" i="10"/>
  <c r="C72" i="7"/>
  <c r="D71" i="7"/>
  <c r="E71" i="11" l="1"/>
  <c r="D72" i="11"/>
  <c r="AD63" i="10"/>
  <c r="C71" i="10"/>
  <c r="AG64" i="10"/>
  <c r="E71" i="7"/>
  <c r="D72" i="7"/>
  <c r="E72" i="11" l="1"/>
  <c r="F71" i="11"/>
  <c r="AG66" i="10"/>
  <c r="AG68" i="10"/>
  <c r="D71" i="10"/>
  <c r="C72" i="10"/>
  <c r="E72" i="7"/>
  <c r="F71" i="7"/>
  <c r="G71" i="11" l="1"/>
  <c r="F72" i="11"/>
  <c r="E71" i="10"/>
  <c r="D72" i="10"/>
  <c r="F72" i="7"/>
  <c r="G71" i="7"/>
  <c r="G72" i="11" l="1"/>
  <c r="H71" i="11"/>
  <c r="F71" i="10"/>
  <c r="E72" i="10"/>
  <c r="H71" i="7"/>
  <c r="G72" i="7"/>
  <c r="H72" i="11" l="1"/>
  <c r="I71" i="11"/>
  <c r="G71" i="10"/>
  <c r="F72" i="10"/>
  <c r="I71" i="7"/>
  <c r="H72" i="7"/>
  <c r="I72" i="11" l="1"/>
  <c r="J71" i="11"/>
  <c r="G72" i="10"/>
  <c r="H71" i="10"/>
  <c r="J71" i="7"/>
  <c r="I72" i="7"/>
  <c r="J72" i="11" l="1"/>
  <c r="K71" i="11"/>
  <c r="H72" i="10"/>
  <c r="I71" i="10"/>
  <c r="J72" i="7"/>
  <c r="K71" i="7"/>
  <c r="L71" i="11" l="1"/>
  <c r="K72" i="11"/>
  <c r="I72" i="10"/>
  <c r="J71" i="10"/>
  <c r="L71" i="7"/>
  <c r="K72" i="7"/>
  <c r="M71" i="11" l="1"/>
  <c r="L72" i="11"/>
  <c r="J72" i="10"/>
  <c r="K71" i="10"/>
  <c r="M71" i="7"/>
  <c r="L72" i="7"/>
  <c r="M72" i="11" l="1"/>
  <c r="N71" i="11"/>
  <c r="L71" i="10"/>
  <c r="K72" i="10"/>
  <c r="N71" i="7"/>
  <c r="M72" i="7"/>
  <c r="N72" i="11" l="1"/>
  <c r="O71" i="11"/>
  <c r="M71" i="10"/>
  <c r="L72" i="10"/>
  <c r="N72" i="7"/>
  <c r="O71" i="7"/>
  <c r="O72" i="11" l="1"/>
  <c r="P71" i="11"/>
  <c r="N71" i="10"/>
  <c r="M72" i="10"/>
  <c r="P71" i="7"/>
  <c r="O72" i="7"/>
  <c r="P72" i="11" l="1"/>
  <c r="Q71" i="11"/>
  <c r="N72" i="10"/>
  <c r="O71" i="10"/>
  <c r="Q71" i="7"/>
  <c r="P72" i="7"/>
  <c r="R71" i="11" l="1"/>
  <c r="Q72" i="11"/>
  <c r="O72" i="10"/>
  <c r="P71" i="10"/>
  <c r="R71" i="7"/>
  <c r="Q72" i="7"/>
  <c r="R72" i="11" l="1"/>
  <c r="S71" i="11"/>
  <c r="P72" i="10"/>
  <c r="Q71" i="10"/>
  <c r="R72" i="7"/>
  <c r="S71" i="7"/>
  <c r="T71" i="11" l="1"/>
  <c r="S72" i="11"/>
  <c r="Q72" i="10"/>
  <c r="R71" i="10"/>
  <c r="S72" i="7"/>
  <c r="T71" i="7"/>
  <c r="U71" i="11" l="1"/>
  <c r="T72" i="11"/>
  <c r="S71" i="10"/>
  <c r="R72" i="10"/>
  <c r="U71" i="7"/>
  <c r="T72" i="7"/>
  <c r="U72" i="11" l="1"/>
  <c r="T71" i="10"/>
  <c r="S72" i="10"/>
  <c r="V71" i="7"/>
  <c r="U72" i="7"/>
  <c r="U71" i="10" l="1"/>
  <c r="T72" i="10"/>
  <c r="V72" i="7"/>
  <c r="W71" i="7"/>
  <c r="V71" i="10" l="1"/>
  <c r="U72" i="10"/>
  <c r="X71" i="7"/>
  <c r="W72" i="7"/>
  <c r="V72" i="10" l="1"/>
  <c r="W71" i="10"/>
  <c r="Y71" i="7"/>
  <c r="X72" i="7"/>
  <c r="W72" i="10" l="1"/>
  <c r="X71" i="10"/>
  <c r="Z71" i="7"/>
  <c r="Y72" i="7"/>
  <c r="X72" i="10" l="1"/>
  <c r="Y71" i="10"/>
  <c r="Z72" i="7"/>
  <c r="AA71" i="7"/>
  <c r="Y72" i="10" l="1"/>
  <c r="Z71" i="10"/>
  <c r="AA72" i="7"/>
  <c r="AB71" i="7"/>
  <c r="AA71" i="10" l="1"/>
  <c r="Z72" i="10"/>
  <c r="AB72" i="7"/>
  <c r="AC71" i="7"/>
  <c r="AB71" i="10" l="1"/>
  <c r="AA72" i="10"/>
  <c r="AC72" i="7"/>
  <c r="AD71" i="7"/>
  <c r="AG73" i="11" l="1"/>
  <c r="C80" i="7"/>
  <c r="AG73" i="7"/>
  <c r="AC71" i="10"/>
  <c r="AB72" i="10"/>
  <c r="AG77" i="7"/>
  <c r="AD72" i="7"/>
  <c r="AG77" i="11" l="1"/>
  <c r="AG75" i="11"/>
  <c r="AG75" i="7"/>
  <c r="AD71" i="10"/>
  <c r="C80" i="10" s="1"/>
  <c r="AC72" i="10"/>
  <c r="D80" i="7"/>
  <c r="C81" i="7"/>
  <c r="AD72" i="10" l="1"/>
  <c r="AG73" i="10"/>
  <c r="E80" i="7"/>
  <c r="D81" i="7"/>
  <c r="C81" i="10" l="1"/>
  <c r="D80" i="10"/>
  <c r="AG77" i="10"/>
  <c r="AG75" i="10"/>
  <c r="F80" i="7"/>
  <c r="E81" i="7"/>
  <c r="D81" i="10" l="1"/>
  <c r="E80" i="10"/>
  <c r="F81" i="7"/>
  <c r="G80" i="7"/>
  <c r="F80" i="10" l="1"/>
  <c r="E81" i="10"/>
  <c r="H80" i="7"/>
  <c r="G81" i="7"/>
  <c r="G80" i="10" l="1"/>
  <c r="F81" i="10"/>
  <c r="I80" i="7"/>
  <c r="H81" i="7"/>
  <c r="H80" i="10" l="1"/>
  <c r="G81" i="10"/>
  <c r="J80" i="7"/>
  <c r="I81" i="7"/>
  <c r="H81" i="10" l="1"/>
  <c r="I80" i="10"/>
  <c r="J81" i="7"/>
  <c r="K80" i="7"/>
  <c r="I81" i="10" l="1"/>
  <c r="J80" i="10"/>
  <c r="K81" i="7"/>
  <c r="L80" i="7"/>
  <c r="J81" i="10" l="1"/>
  <c r="K80" i="10"/>
  <c r="M80" i="7"/>
  <c r="L81" i="7"/>
  <c r="K81" i="10" l="1"/>
  <c r="L80" i="10"/>
  <c r="N80" i="7"/>
  <c r="M81" i="7"/>
  <c r="L81" i="10" l="1"/>
  <c r="M80" i="10"/>
  <c r="N81" i="7"/>
  <c r="O80" i="7"/>
  <c r="N80" i="10" l="1"/>
  <c r="M81" i="10"/>
  <c r="P80" i="7"/>
  <c r="O81" i="7"/>
  <c r="O80" i="10" l="1"/>
  <c r="N81" i="10"/>
  <c r="Q80" i="7"/>
  <c r="P81" i="7"/>
  <c r="P80" i="10" l="1"/>
  <c r="O81" i="10"/>
  <c r="R80" i="7"/>
  <c r="Q81" i="7"/>
  <c r="P81" i="10" l="1"/>
  <c r="Q80" i="10"/>
  <c r="R81" i="7"/>
  <c r="S80" i="7"/>
  <c r="Q81" i="10" l="1"/>
  <c r="R80" i="10"/>
  <c r="S81" i="7"/>
  <c r="T80" i="7"/>
  <c r="R81" i="10" l="1"/>
  <c r="S80" i="10"/>
  <c r="U80" i="7"/>
  <c r="T81" i="7"/>
  <c r="S81" i="10" l="1"/>
  <c r="T80" i="10"/>
  <c r="V80" i="7"/>
  <c r="U81" i="7"/>
  <c r="T81" i="10" l="1"/>
  <c r="U80" i="10"/>
  <c r="V81" i="7"/>
  <c r="W80" i="7"/>
  <c r="V80" i="10" l="1"/>
  <c r="U81" i="10"/>
  <c r="X80" i="7"/>
  <c r="W81" i="7"/>
  <c r="W80" i="10" l="1"/>
  <c r="V81" i="10"/>
  <c r="Y80" i="7"/>
  <c r="X81" i="7"/>
  <c r="X80" i="10" l="1"/>
  <c r="W81" i="10"/>
  <c r="Z80" i="7"/>
  <c r="Y81" i="7"/>
  <c r="X81" i="10" l="1"/>
  <c r="Y80" i="10"/>
  <c r="Z81" i="7"/>
  <c r="AA80" i="7"/>
  <c r="Y81" i="10" l="1"/>
  <c r="Z80" i="10"/>
  <c r="AA81" i="7"/>
  <c r="AB80" i="7"/>
  <c r="AG82" i="7" s="1"/>
  <c r="U3" i="7" s="1"/>
  <c r="Y3" i="7" s="1"/>
  <c r="AG84" i="7" l="1"/>
  <c r="AG86" i="7"/>
  <c r="Z81" i="10"/>
  <c r="AA80" i="10"/>
  <c r="AB81" i="7"/>
  <c r="U4" i="7" l="1"/>
  <c r="Y4" i="7" s="1"/>
  <c r="AA81" i="10"/>
  <c r="AB80" i="10"/>
  <c r="AC80" i="10" s="1"/>
  <c r="AG82" i="11" l="1"/>
  <c r="AD80" i="10"/>
  <c r="AC81" i="10"/>
  <c r="AB81" i="10"/>
  <c r="AG82" i="10"/>
  <c r="AI5" i="7"/>
  <c r="U3" i="11" l="1"/>
  <c r="Y3" i="11" s="1"/>
  <c r="AG84" i="11"/>
  <c r="AG86" i="11"/>
  <c r="C97" i="10"/>
  <c r="AD81" i="10"/>
  <c r="AG86" i="10"/>
  <c r="AG84" i="10"/>
  <c r="AG3" i="7"/>
  <c r="AG4" i="7"/>
  <c r="U4" i="11" l="1"/>
  <c r="D97" i="10"/>
  <c r="C98" i="10"/>
  <c r="E97" i="10" l="1"/>
  <c r="D98" i="10"/>
  <c r="F97" i="10" l="1"/>
  <c r="E98" i="10"/>
  <c r="F98" i="10" l="1"/>
  <c r="G97" i="10"/>
  <c r="H97" i="10" l="1"/>
  <c r="G98" i="10"/>
  <c r="H98" i="10" l="1"/>
  <c r="I97" i="10"/>
  <c r="I98" i="10" l="1"/>
  <c r="J97" i="10"/>
  <c r="K97" i="10" l="1"/>
  <c r="J98" i="10"/>
  <c r="K98" i="10" l="1"/>
  <c r="L97" i="10"/>
  <c r="M97" i="10" l="1"/>
  <c r="L98" i="10"/>
  <c r="M98" i="10" l="1"/>
  <c r="N97" i="10"/>
  <c r="N98" i="10" l="1"/>
  <c r="O97" i="10"/>
  <c r="O98" i="10" l="1"/>
  <c r="P97" i="10"/>
  <c r="P98" i="10" l="1"/>
  <c r="Q97" i="10"/>
  <c r="R97" i="10" l="1"/>
  <c r="Q98" i="10"/>
  <c r="R98" i="10" l="1"/>
  <c r="S97" i="10"/>
  <c r="T97" i="10" l="1"/>
  <c r="S98" i="10"/>
  <c r="T98" i="10" l="1"/>
  <c r="U97" i="10"/>
  <c r="U98" i="10" l="1"/>
  <c r="V97" i="10"/>
  <c r="W97" i="10" l="1"/>
  <c r="V98" i="10"/>
  <c r="W98" i="10" l="1"/>
  <c r="X97" i="10"/>
  <c r="X98" i="10" l="1"/>
  <c r="Y97" i="10"/>
  <c r="Z97" i="10" l="1"/>
  <c r="Y98" i="10"/>
  <c r="AA97" i="10" l="1"/>
  <c r="Z98" i="10"/>
  <c r="AB97" i="10" l="1"/>
  <c r="AA98" i="10"/>
  <c r="AB98" i="10" l="1"/>
  <c r="AC97" i="10"/>
  <c r="AC98" i="10" l="1"/>
  <c r="AD97" i="10"/>
  <c r="AD98" i="10" l="1"/>
  <c r="C106" i="10"/>
  <c r="AG99" i="10"/>
  <c r="AG101" i="10" l="1"/>
  <c r="AG103" i="10"/>
  <c r="C107" i="10"/>
  <c r="D106" i="10"/>
  <c r="E106" i="10" l="1"/>
  <c r="D107" i="10"/>
  <c r="E107" i="10" l="1"/>
  <c r="F106" i="10"/>
  <c r="F107" i="10" l="1"/>
  <c r="G106" i="10"/>
  <c r="G107" i="10" l="1"/>
  <c r="H106" i="10"/>
  <c r="H107" i="10" l="1"/>
  <c r="I106" i="10"/>
  <c r="I107" i="10" l="1"/>
  <c r="J106" i="10"/>
  <c r="K106" i="10" l="1"/>
  <c r="J107" i="10"/>
  <c r="L106" i="10" l="1"/>
  <c r="K107" i="10"/>
  <c r="M106" i="10" l="1"/>
  <c r="L107" i="10"/>
  <c r="N106" i="10" l="1"/>
  <c r="M107" i="10"/>
  <c r="N107" i="10" l="1"/>
  <c r="O106" i="10"/>
  <c r="O107" i="10" l="1"/>
  <c r="P106" i="10"/>
  <c r="P107" i="10" l="1"/>
  <c r="Q106" i="10"/>
  <c r="Q107" i="10" l="1"/>
  <c r="R106" i="10"/>
  <c r="R107" i="10" l="1"/>
  <c r="S106" i="10"/>
  <c r="T106" i="10" l="1"/>
  <c r="S107" i="10"/>
  <c r="U106" i="10" l="1"/>
  <c r="T107" i="10"/>
  <c r="V106" i="10" l="1"/>
  <c r="U107" i="10"/>
  <c r="V107" i="10" l="1"/>
  <c r="W106" i="10"/>
  <c r="W107" i="10" l="1"/>
  <c r="X106" i="10"/>
  <c r="X107" i="10" l="1"/>
  <c r="Y106" i="10"/>
  <c r="Y107" i="10" l="1"/>
  <c r="Z106" i="10"/>
  <c r="AA106" i="10" l="1"/>
  <c r="Z107" i="10"/>
  <c r="AB106" i="10" l="1"/>
  <c r="AA107" i="10"/>
  <c r="AC106" i="10" l="1"/>
  <c r="AB107" i="10"/>
  <c r="AD106" i="10" l="1"/>
  <c r="AC107" i="10"/>
  <c r="AD107" i="10" l="1"/>
  <c r="C115" i="10"/>
  <c r="AG108" i="10"/>
  <c r="AG112" i="10" l="1"/>
  <c r="AG110" i="10"/>
  <c r="D115" i="10"/>
  <c r="C116" i="10"/>
  <c r="E115" i="10" l="1"/>
  <c r="D116" i="10"/>
  <c r="F115" i="10" l="1"/>
  <c r="E116" i="10"/>
  <c r="G115" i="10" l="1"/>
  <c r="F116" i="10"/>
  <c r="G116" i="10" l="1"/>
  <c r="H115" i="10"/>
  <c r="H116" i="10" l="1"/>
  <c r="I115" i="10"/>
  <c r="I116" i="10" l="1"/>
  <c r="J115" i="10"/>
  <c r="J116" i="10" l="1"/>
  <c r="K115" i="10"/>
  <c r="L115" i="10" l="1"/>
  <c r="K116" i="10"/>
  <c r="M115" i="10" l="1"/>
  <c r="L116" i="10"/>
  <c r="N115" i="10" l="1"/>
  <c r="M116" i="10"/>
  <c r="O115" i="10" l="1"/>
  <c r="N116" i="10"/>
  <c r="O116" i="10" l="1"/>
  <c r="P115" i="10"/>
  <c r="P116" i="10" l="1"/>
  <c r="Q115" i="10"/>
  <c r="Q116" i="10" l="1"/>
  <c r="R115" i="10"/>
  <c r="R116" i="10" l="1"/>
  <c r="S115" i="10"/>
  <c r="T115" i="10" l="1"/>
  <c r="S116" i="10"/>
  <c r="U115" i="10" l="1"/>
  <c r="T116" i="10"/>
  <c r="V115" i="10" l="1"/>
  <c r="U116" i="10"/>
  <c r="W115" i="10" l="1"/>
  <c r="V116" i="10"/>
  <c r="W116" i="10" l="1"/>
  <c r="X115" i="10"/>
  <c r="X116" i="10" l="1"/>
  <c r="Y115" i="10"/>
  <c r="Y116" i="10" l="1"/>
  <c r="Z115" i="10"/>
  <c r="Z116" i="10" l="1"/>
  <c r="AA115" i="10"/>
  <c r="AB115" i="10" l="1"/>
  <c r="AA116" i="10"/>
  <c r="AC115" i="10" l="1"/>
  <c r="AB116" i="10"/>
  <c r="AD115" i="10" l="1"/>
  <c r="AC116" i="10"/>
  <c r="AD116" i="10" l="1"/>
  <c r="C124" i="10"/>
  <c r="AG117" i="10"/>
  <c r="AG119" i="10" l="1"/>
  <c r="AG121" i="10"/>
  <c r="D124" i="10"/>
  <c r="C125" i="10"/>
  <c r="E124" i="10" l="1"/>
  <c r="D125" i="10"/>
  <c r="F124" i="10" l="1"/>
  <c r="E125" i="10"/>
  <c r="G124" i="10" l="1"/>
  <c r="F125" i="10"/>
  <c r="H124" i="10" l="1"/>
  <c r="G125" i="10"/>
  <c r="H125" i="10" l="1"/>
  <c r="I124" i="10"/>
  <c r="I125" i="10" l="1"/>
  <c r="J124" i="10"/>
  <c r="J125" i="10" l="1"/>
  <c r="K124" i="10"/>
  <c r="K125" i="10" l="1"/>
  <c r="L124" i="10"/>
  <c r="M124" i="10" l="1"/>
  <c r="L125" i="10"/>
  <c r="N124" i="10" l="1"/>
  <c r="M125" i="10"/>
  <c r="O124" i="10" l="1"/>
  <c r="N125" i="10"/>
  <c r="P124" i="10" l="1"/>
  <c r="O125" i="10"/>
  <c r="P125" i="10" l="1"/>
  <c r="Q124" i="10"/>
  <c r="Q125" i="10" l="1"/>
  <c r="R124" i="10"/>
  <c r="R125" i="10" l="1"/>
  <c r="S124" i="10"/>
  <c r="T124" i="10" l="1"/>
  <c r="S125" i="10"/>
  <c r="U124" i="10" l="1"/>
  <c r="T125" i="10"/>
  <c r="V124" i="10" l="1"/>
  <c r="U125" i="10"/>
  <c r="W124" i="10" l="1"/>
  <c r="V125" i="10"/>
  <c r="X124" i="10" l="1"/>
  <c r="W125" i="10"/>
  <c r="X125" i="10" l="1"/>
  <c r="Y124" i="10"/>
  <c r="Y125" i="10" l="1"/>
  <c r="Z124" i="10"/>
  <c r="Z125" i="10" l="1"/>
  <c r="AA124" i="10"/>
  <c r="AA125" i="10" l="1"/>
  <c r="AB124" i="10"/>
  <c r="AC124" i="10" l="1"/>
  <c r="AB125" i="10"/>
  <c r="AD124" i="10" l="1"/>
  <c r="AC125" i="10"/>
  <c r="C133" i="10" l="1"/>
  <c r="AD125" i="10"/>
  <c r="AG126" i="10"/>
  <c r="AG128" i="10" l="1"/>
  <c r="AG130" i="10"/>
  <c r="D133" i="10"/>
  <c r="C134" i="10"/>
  <c r="D134" i="10" l="1"/>
  <c r="E133" i="10"/>
  <c r="F133" i="10" l="1"/>
  <c r="E134" i="10"/>
  <c r="G133" i="10" l="1"/>
  <c r="F134" i="10"/>
  <c r="H133" i="10" l="1"/>
  <c r="G134" i="10"/>
  <c r="I133" i="10" l="1"/>
  <c r="H134" i="10"/>
  <c r="I134" i="10" l="1"/>
  <c r="J133" i="10"/>
  <c r="J134" i="10" l="1"/>
  <c r="K133" i="10"/>
  <c r="K134" i="10" l="1"/>
  <c r="L133" i="10"/>
  <c r="L134" i="10" l="1"/>
  <c r="M133" i="10"/>
  <c r="N133" i="10" l="1"/>
  <c r="M134" i="10"/>
  <c r="O133" i="10" l="1"/>
  <c r="N134" i="10"/>
  <c r="P133" i="10" l="1"/>
  <c r="O134" i="10"/>
  <c r="Q133" i="10" l="1"/>
  <c r="P134" i="10"/>
  <c r="Q134" i="10" l="1"/>
  <c r="R133" i="10"/>
  <c r="R134" i="10" l="1"/>
  <c r="S133" i="10"/>
  <c r="S134" i="10" l="1"/>
  <c r="T133" i="10"/>
  <c r="T134" i="10" l="1"/>
  <c r="U133" i="10"/>
  <c r="V133" i="10" l="1"/>
  <c r="U134" i="10"/>
  <c r="W133" i="10" l="1"/>
  <c r="V134" i="10"/>
  <c r="W134" i="10" l="1"/>
  <c r="X133" i="10"/>
  <c r="Y133" i="10" l="1"/>
  <c r="X134" i="10"/>
  <c r="Y134" i="10" l="1"/>
  <c r="Z133" i="10"/>
  <c r="Z134" i="10" l="1"/>
  <c r="AA133" i="10"/>
  <c r="AA134" i="10" l="1"/>
  <c r="AB133" i="10"/>
  <c r="AB134" i="10" l="1"/>
  <c r="AC133" i="10"/>
  <c r="AD133" i="10" l="1"/>
  <c r="AC134" i="10"/>
  <c r="AD134" i="10" l="1"/>
  <c r="C142" i="10"/>
  <c r="AG135" i="10"/>
  <c r="AG137" i="10" l="1"/>
  <c r="AG139" i="10"/>
  <c r="D142" i="10"/>
  <c r="C143" i="10"/>
  <c r="D143" i="10" l="1"/>
  <c r="E142" i="10"/>
  <c r="F142" i="10" l="1"/>
  <c r="E143" i="10"/>
  <c r="G142" i="10" l="1"/>
  <c r="F143" i="10"/>
  <c r="H142" i="10" l="1"/>
  <c r="G143" i="10"/>
  <c r="I142" i="10" l="1"/>
  <c r="H143" i="10"/>
  <c r="J142" i="10" l="1"/>
  <c r="I143" i="10"/>
  <c r="J143" i="10" l="1"/>
  <c r="K142" i="10"/>
  <c r="K143" i="10" l="1"/>
  <c r="L142" i="10"/>
  <c r="L143" i="10" l="1"/>
  <c r="M142" i="10"/>
  <c r="M143" i="10" l="1"/>
  <c r="N142" i="10"/>
  <c r="O142" i="10" l="1"/>
  <c r="N143" i="10"/>
  <c r="P142" i="10" l="1"/>
  <c r="O143" i="10"/>
  <c r="Q142" i="10" l="1"/>
  <c r="P143" i="10"/>
  <c r="R142" i="10" l="1"/>
  <c r="Q143" i="10"/>
  <c r="R143" i="10" l="1"/>
  <c r="S142" i="10"/>
  <c r="S143" i="10" l="1"/>
  <c r="T142" i="10"/>
  <c r="T143" i="10" l="1"/>
  <c r="U142" i="10"/>
  <c r="U143" i="10" l="1"/>
  <c r="V142" i="10"/>
  <c r="W142" i="10" l="1"/>
  <c r="V143" i="10"/>
  <c r="X142" i="10" l="1"/>
  <c r="W143" i="10"/>
  <c r="Y142" i="10" l="1"/>
  <c r="X143" i="10"/>
  <c r="Z142" i="10" l="1"/>
  <c r="Y143" i="10"/>
  <c r="Z143" i="10" l="1"/>
  <c r="AA142" i="10"/>
  <c r="AA143" i="10" l="1"/>
  <c r="AB142" i="10"/>
  <c r="AB143" i="10" l="1"/>
  <c r="AC142" i="10"/>
  <c r="AC143" i="10" l="1"/>
  <c r="AD142" i="10"/>
  <c r="C151" i="10" l="1"/>
  <c r="AD143" i="10"/>
  <c r="AG144" i="10"/>
  <c r="AG148" i="10" l="1"/>
  <c r="AG146" i="10"/>
  <c r="C152" i="10"/>
  <c r="D151" i="10"/>
  <c r="D152" i="10" l="1"/>
  <c r="E151" i="10"/>
  <c r="E152" i="10" l="1"/>
  <c r="F151" i="10"/>
  <c r="F152" i="10" l="1"/>
  <c r="G151" i="10"/>
  <c r="H151" i="10" l="1"/>
  <c r="G152" i="10"/>
  <c r="I151" i="10" l="1"/>
  <c r="H152" i="10"/>
  <c r="J151" i="10" l="1"/>
  <c r="I152" i="10"/>
  <c r="K151" i="10" l="1"/>
  <c r="J152" i="10"/>
  <c r="K152" i="10" l="1"/>
  <c r="L151" i="10"/>
  <c r="L152" i="10" l="1"/>
  <c r="M151" i="10"/>
  <c r="M152" i="10" l="1"/>
  <c r="N151" i="10"/>
  <c r="N152" i="10" l="1"/>
  <c r="O151" i="10"/>
  <c r="P151" i="10" l="1"/>
  <c r="O152" i="10"/>
  <c r="Q151" i="10" l="1"/>
  <c r="P152" i="10"/>
  <c r="R151" i="10" l="1"/>
  <c r="Q152" i="10"/>
  <c r="S151" i="10" l="1"/>
  <c r="R152" i="10"/>
  <c r="S152" i="10" l="1"/>
  <c r="T151" i="10"/>
  <c r="T152" i="10" l="1"/>
  <c r="U151" i="10"/>
  <c r="U152" i="10" l="1"/>
  <c r="V151" i="10"/>
  <c r="V152" i="10" l="1"/>
  <c r="W151" i="10"/>
  <c r="X151" i="10" l="1"/>
  <c r="W152" i="10"/>
  <c r="Y151" i="10" l="1"/>
  <c r="X152" i="10"/>
  <c r="Z151" i="10" l="1"/>
  <c r="Y152" i="10"/>
  <c r="AA151" i="10" l="1"/>
  <c r="Z152" i="10"/>
  <c r="AA152" i="10" l="1"/>
  <c r="AB151" i="10"/>
  <c r="AB152" i="10" l="1"/>
  <c r="AC151" i="10"/>
  <c r="AD151" i="10" l="1"/>
  <c r="AC152" i="10"/>
  <c r="AD152" i="10" l="1"/>
  <c r="C160" i="10"/>
  <c r="AG153" i="10"/>
  <c r="AG155" i="10" l="1"/>
  <c r="AG157" i="10"/>
  <c r="D160" i="10"/>
  <c r="C161" i="10"/>
  <c r="D161" i="10" l="1"/>
  <c r="E160" i="10"/>
  <c r="E161" i="10" l="1"/>
  <c r="F160" i="10"/>
  <c r="F161" i="10" l="1"/>
  <c r="G160" i="10"/>
  <c r="G161" i="10" l="1"/>
  <c r="H160" i="10"/>
  <c r="I160" i="10" l="1"/>
  <c r="H161" i="10"/>
  <c r="J160" i="10" l="1"/>
  <c r="I161" i="10"/>
  <c r="K160" i="10" l="1"/>
  <c r="J161" i="10"/>
  <c r="L160" i="10" l="1"/>
  <c r="K161" i="10"/>
  <c r="L161" i="10" l="1"/>
  <c r="M160" i="10"/>
  <c r="M161" i="10" l="1"/>
  <c r="N160" i="10"/>
  <c r="N161" i="10" l="1"/>
  <c r="O160" i="10"/>
  <c r="O161" i="10" l="1"/>
  <c r="P160" i="10"/>
  <c r="Q160" i="10" l="1"/>
  <c r="P161" i="10"/>
  <c r="R160" i="10" l="1"/>
  <c r="Q161" i="10"/>
  <c r="S160" i="10" l="1"/>
  <c r="R161" i="10"/>
  <c r="T160" i="10" l="1"/>
  <c r="S161" i="10"/>
  <c r="T161" i="10" l="1"/>
  <c r="U160" i="10"/>
  <c r="U161" i="10" l="1"/>
  <c r="V160" i="10"/>
  <c r="V161" i="10" l="1"/>
  <c r="W160" i="10"/>
  <c r="W161" i="10" l="1"/>
  <c r="X160" i="10"/>
  <c r="Y160" i="10" l="1"/>
  <c r="X161" i="10"/>
  <c r="Z160" i="10" l="1"/>
  <c r="Y161" i="10"/>
  <c r="AA160" i="10" l="1"/>
  <c r="Z161" i="10"/>
  <c r="AB160" i="10" l="1"/>
  <c r="AA161" i="10"/>
  <c r="AB161" i="10" l="1"/>
  <c r="AC160" i="10"/>
  <c r="AC161" i="10" l="1"/>
  <c r="AD160" i="10"/>
  <c r="AD161" i="10" l="1"/>
  <c r="C169" i="10"/>
  <c r="AG162" i="10"/>
  <c r="AG166" i="10" l="1"/>
  <c r="AG164" i="10"/>
  <c r="D169" i="10"/>
  <c r="C170" i="10"/>
  <c r="D170" i="10" l="1"/>
  <c r="E169" i="10"/>
  <c r="E170" i="10" l="1"/>
  <c r="F169" i="10"/>
  <c r="F170" i="10" l="1"/>
  <c r="G169" i="10"/>
  <c r="G170" i="10" l="1"/>
  <c r="H169" i="10"/>
  <c r="H170" i="10" l="1"/>
  <c r="I169" i="10"/>
  <c r="I170" i="10" l="1"/>
  <c r="J169" i="10"/>
  <c r="J170" i="10" l="1"/>
  <c r="K169" i="10"/>
  <c r="L169" i="10" l="1"/>
  <c r="K170" i="10"/>
  <c r="M169" i="10" l="1"/>
  <c r="L170" i="10"/>
  <c r="N169" i="10" l="1"/>
  <c r="M170" i="10"/>
  <c r="N170" i="10" l="1"/>
  <c r="O169" i="10"/>
  <c r="O170" i="10" l="1"/>
  <c r="P169" i="10"/>
  <c r="P170" i="10" l="1"/>
  <c r="Q169" i="10"/>
  <c r="Q170" i="10" l="1"/>
  <c r="R169" i="10"/>
  <c r="R170" i="10" l="1"/>
  <c r="S169" i="10"/>
  <c r="T169" i="10" l="1"/>
  <c r="S170" i="10"/>
  <c r="U169" i="10" l="1"/>
  <c r="T170" i="10"/>
  <c r="V169" i="10" l="1"/>
  <c r="U170" i="10"/>
  <c r="V170" i="10" l="1"/>
  <c r="W169" i="10"/>
  <c r="W170" i="10" l="1"/>
  <c r="X169" i="10"/>
  <c r="X170" i="10" l="1"/>
  <c r="Y169" i="10"/>
  <c r="Y170" i="10" l="1"/>
  <c r="Z169" i="10"/>
  <c r="Z170" i="10" l="1"/>
  <c r="AA169" i="10"/>
  <c r="AB169" i="10" l="1"/>
  <c r="AA170" i="10"/>
  <c r="AC169" i="10" l="1"/>
  <c r="AB170" i="10"/>
  <c r="AD169" i="10" l="1"/>
  <c r="C186" i="10" s="1"/>
  <c r="AC170" i="10"/>
  <c r="D186" i="10" l="1"/>
  <c r="C187" i="10"/>
  <c r="AD170" i="10"/>
  <c r="AG171" i="10"/>
  <c r="E186" i="10" l="1"/>
  <c r="D187" i="10"/>
  <c r="AG175" i="10"/>
  <c r="AG173" i="10"/>
  <c r="E187" i="10" l="1"/>
  <c r="F186" i="10"/>
  <c r="AI3" i="11"/>
  <c r="AI4" i="11"/>
  <c r="AI5" i="11"/>
  <c r="Y4" i="11"/>
  <c r="G186" i="10" l="1"/>
  <c r="F187" i="10"/>
  <c r="G187" i="10" l="1"/>
  <c r="H186" i="10"/>
  <c r="H187" i="10" l="1"/>
  <c r="I186" i="10"/>
  <c r="J186" i="10" l="1"/>
  <c r="I187" i="10"/>
  <c r="K186" i="10" l="1"/>
  <c r="J187" i="10"/>
  <c r="L186" i="10" l="1"/>
  <c r="K187" i="10"/>
  <c r="L187" i="10" l="1"/>
  <c r="M186" i="10"/>
  <c r="N186" i="10" l="1"/>
  <c r="M187" i="10"/>
  <c r="O186" i="10" l="1"/>
  <c r="N187" i="10"/>
  <c r="P186" i="10" l="1"/>
  <c r="O187" i="10"/>
  <c r="Q186" i="10" l="1"/>
  <c r="P187" i="10"/>
  <c r="Q187" i="10" l="1"/>
  <c r="R186" i="10"/>
  <c r="S186" i="10" l="1"/>
  <c r="R187" i="10"/>
  <c r="S187" i="10" l="1"/>
  <c r="T186" i="10"/>
  <c r="T187" i="10" l="1"/>
  <c r="U186" i="10"/>
  <c r="U187" i="10" l="1"/>
  <c r="V186" i="10"/>
  <c r="W186" i="10" l="1"/>
  <c r="V187" i="10"/>
  <c r="W187" i="10" l="1"/>
  <c r="X186" i="10"/>
  <c r="X187" i="10" l="1"/>
  <c r="Y186" i="10"/>
  <c r="Z186" i="10" l="1"/>
  <c r="Y187" i="10"/>
  <c r="Z187" i="10" l="1"/>
  <c r="AA186" i="10"/>
  <c r="AA187" i="10" l="1"/>
  <c r="AB186" i="10"/>
  <c r="AC186" i="10" l="1"/>
  <c r="AB187" i="10"/>
  <c r="AC187" i="10" l="1"/>
  <c r="AD186" i="10"/>
  <c r="AD187" i="10" l="1"/>
  <c r="C195" i="10"/>
  <c r="AG188" i="10"/>
  <c r="AG190" i="10" l="1"/>
  <c r="AG192" i="10"/>
  <c r="D195" i="10"/>
  <c r="C196" i="10"/>
  <c r="E195" i="10" l="1"/>
  <c r="D196" i="10"/>
  <c r="E196" i="10" l="1"/>
  <c r="F195" i="10"/>
  <c r="F196" i="10" l="1"/>
  <c r="G195" i="10"/>
  <c r="H195" i="10" l="1"/>
  <c r="G196" i="10"/>
  <c r="I195" i="10" l="1"/>
  <c r="H196" i="10"/>
  <c r="J195" i="10" l="1"/>
  <c r="I196" i="10"/>
  <c r="J196" i="10" l="1"/>
  <c r="K195" i="10"/>
  <c r="L195" i="10" l="1"/>
  <c r="K196" i="10"/>
  <c r="M195" i="10" l="1"/>
  <c r="L196" i="10"/>
  <c r="N195" i="10" l="1"/>
  <c r="M196" i="10"/>
  <c r="N196" i="10" l="1"/>
  <c r="O195" i="10"/>
  <c r="P195" i="10" l="1"/>
  <c r="O196" i="10"/>
  <c r="Q195" i="10" l="1"/>
  <c r="P196" i="10"/>
  <c r="Q196" i="10" l="1"/>
  <c r="R195" i="10"/>
  <c r="R196" i="10" l="1"/>
  <c r="S195" i="10"/>
  <c r="T195" i="10" l="1"/>
  <c r="S196" i="10"/>
  <c r="T196" i="10" l="1"/>
  <c r="U195" i="10"/>
  <c r="V195" i="10" l="1"/>
  <c r="U196" i="10"/>
  <c r="V196" i="10" l="1"/>
  <c r="W195" i="10"/>
  <c r="W196" i="10" l="1"/>
  <c r="X195" i="10"/>
  <c r="Y195" i="10" l="1"/>
  <c r="X196" i="10"/>
  <c r="Z195" i="10" l="1"/>
  <c r="Y196" i="10"/>
  <c r="Z196" i="10" l="1"/>
  <c r="AA195" i="10"/>
  <c r="AA196" i="10" l="1"/>
  <c r="AB195" i="10"/>
  <c r="AB196" i="10" l="1"/>
  <c r="AC195" i="10"/>
  <c r="AC196" i="10" l="1"/>
  <c r="AD195" i="10"/>
  <c r="AD196" i="10" l="1"/>
  <c r="C204" i="10"/>
  <c r="AG197" i="10"/>
  <c r="AG199" i="10" l="1"/>
  <c r="AG201" i="10"/>
  <c r="C205" i="10"/>
  <c r="D204" i="10"/>
  <c r="E204" i="10" l="1"/>
  <c r="D205" i="10"/>
  <c r="E205" i="10" l="1"/>
  <c r="F204" i="10"/>
  <c r="G204" i="10" l="1"/>
  <c r="F205" i="10"/>
  <c r="H204" i="10" l="1"/>
  <c r="G205" i="10"/>
  <c r="I204" i="10" l="1"/>
  <c r="H205" i="10"/>
  <c r="I205" i="10" l="1"/>
  <c r="J204" i="10"/>
  <c r="K204" i="10" l="1"/>
  <c r="J205" i="10"/>
  <c r="K205" i="10" l="1"/>
  <c r="L204" i="10"/>
  <c r="L205" i="10" l="1"/>
  <c r="M204" i="10"/>
  <c r="M205" i="10" l="1"/>
  <c r="N204" i="10"/>
  <c r="N205" i="10" l="1"/>
  <c r="O204" i="10"/>
  <c r="P204" i="10" l="1"/>
  <c r="O205" i="10"/>
  <c r="P205" i="10" l="1"/>
  <c r="Q204" i="10"/>
  <c r="R204" i="10" l="1"/>
  <c r="Q205" i="10"/>
  <c r="R205" i="10" l="1"/>
  <c r="S204" i="10"/>
  <c r="T204" i="10" l="1"/>
  <c r="S205" i="10"/>
  <c r="U204" i="10" l="1"/>
  <c r="T205" i="10"/>
  <c r="V204" i="10" l="1"/>
  <c r="U205" i="10"/>
  <c r="V205" i="10" l="1"/>
  <c r="W204" i="10"/>
  <c r="W205" i="10" l="1"/>
  <c r="X204" i="10"/>
  <c r="X205" i="10" l="1"/>
  <c r="Y204" i="10"/>
  <c r="Y205" i="10" l="1"/>
  <c r="Z204" i="10"/>
  <c r="Z205" i="10" l="1"/>
  <c r="AA204" i="10"/>
  <c r="AA205" i="10" l="1"/>
  <c r="AB204" i="10"/>
  <c r="AC204" i="10" l="1"/>
  <c r="AB205" i="10"/>
  <c r="AC205" i="10" l="1"/>
  <c r="AD204" i="10"/>
  <c r="AD205" i="10" l="1"/>
  <c r="C213" i="10"/>
  <c r="AG206" i="10"/>
  <c r="AG208" i="10" l="1"/>
  <c r="AG210" i="10"/>
  <c r="C214" i="10"/>
  <c r="D213" i="10"/>
  <c r="D214" i="10" l="1"/>
  <c r="E213" i="10"/>
  <c r="E214" i="10" l="1"/>
  <c r="F213" i="10"/>
  <c r="G213" i="10" l="1"/>
  <c r="F214" i="10"/>
  <c r="H213" i="10" l="1"/>
  <c r="G214" i="10"/>
  <c r="H214" i="10" l="1"/>
  <c r="I213" i="10"/>
  <c r="I214" i="10" l="1"/>
  <c r="J213" i="10"/>
  <c r="J214" i="10" l="1"/>
  <c r="K213" i="10"/>
  <c r="K214" i="10" l="1"/>
  <c r="L213" i="10"/>
  <c r="L214" i="10" l="1"/>
  <c r="M213" i="10"/>
  <c r="M214" i="10" l="1"/>
  <c r="N213" i="10"/>
  <c r="N214" i="10" l="1"/>
  <c r="O213" i="10"/>
  <c r="P213" i="10" l="1"/>
  <c r="O214" i="10"/>
  <c r="Q213" i="10" l="1"/>
  <c r="P214" i="10"/>
  <c r="Q214" i="10" l="1"/>
  <c r="R213" i="10"/>
  <c r="S213" i="10" l="1"/>
  <c r="R214" i="10"/>
  <c r="T213" i="10" l="1"/>
  <c r="S214" i="10"/>
  <c r="T214" i="10" l="1"/>
  <c r="U213" i="10"/>
  <c r="U214" i="10" l="1"/>
  <c r="V213" i="10"/>
  <c r="W213" i="10" l="1"/>
  <c r="V214" i="10"/>
  <c r="W214" i="10" l="1"/>
  <c r="X213" i="10"/>
  <c r="X214" i="10" l="1"/>
  <c r="Y213" i="10"/>
  <c r="Z213" i="10" l="1"/>
  <c r="Y214" i="10"/>
  <c r="Z214" i="10" l="1"/>
  <c r="AA213" i="10"/>
  <c r="AA214" i="10" l="1"/>
  <c r="AB213" i="10"/>
  <c r="AC213" i="10" l="1"/>
  <c r="AB214" i="10"/>
  <c r="AD213" i="10" l="1"/>
  <c r="AC214" i="10"/>
  <c r="C222" i="10" l="1"/>
  <c r="AD214" i="10"/>
  <c r="AG215" i="10"/>
  <c r="AG219" i="10" l="1"/>
  <c r="AG217" i="10"/>
  <c r="D222" i="10"/>
  <c r="C223" i="10"/>
  <c r="E222" i="10" l="1"/>
  <c r="D223" i="10"/>
  <c r="E223" i="10" l="1"/>
  <c r="F222" i="10"/>
  <c r="F223" i="10" l="1"/>
  <c r="G222" i="10"/>
  <c r="G223" i="10" l="1"/>
  <c r="H222" i="10"/>
  <c r="H223" i="10" l="1"/>
  <c r="I222" i="10"/>
  <c r="I223" i="10" l="1"/>
  <c r="J222" i="10"/>
  <c r="K222" i="10" l="1"/>
  <c r="J223" i="10"/>
  <c r="K223" i="10" l="1"/>
  <c r="L222" i="10"/>
  <c r="L223" i="10" l="1"/>
  <c r="M222" i="10"/>
  <c r="N222" i="10" l="1"/>
  <c r="M223" i="10"/>
  <c r="N223" i="10" l="1"/>
  <c r="O222" i="10"/>
  <c r="P222" i="10" l="1"/>
  <c r="O223" i="10"/>
  <c r="Q222" i="10" l="1"/>
  <c r="P223" i="10"/>
  <c r="Q223" i="10" l="1"/>
  <c r="R222" i="10"/>
  <c r="R223" i="10" l="1"/>
  <c r="S222" i="10"/>
  <c r="S223" i="10" l="1"/>
  <c r="T222" i="10"/>
  <c r="T223" i="10" l="1"/>
  <c r="U222" i="10"/>
  <c r="U223" i="10" l="1"/>
  <c r="V222" i="10"/>
  <c r="W222" i="10" l="1"/>
  <c r="V223" i="10"/>
  <c r="X222" i="10" l="1"/>
  <c r="W223" i="10"/>
  <c r="X223" i="10" l="1"/>
  <c r="Y222" i="10"/>
  <c r="Z222" i="10" l="1"/>
  <c r="Y223" i="10"/>
  <c r="Z223" i="10" l="1"/>
  <c r="AA222" i="10"/>
  <c r="AB222" i="10" l="1"/>
  <c r="AA223" i="10"/>
  <c r="AB223" i="10" l="1"/>
  <c r="AC222" i="10"/>
  <c r="AC223" i="10" l="1"/>
  <c r="AD222" i="10"/>
  <c r="AD223" i="10" l="1"/>
  <c r="C231" i="10"/>
  <c r="AG224" i="10"/>
  <c r="AG226" i="10" l="1"/>
  <c r="AG228" i="10"/>
  <c r="C232" i="10"/>
  <c r="D231" i="10"/>
  <c r="D232" i="10" l="1"/>
  <c r="E231" i="10"/>
  <c r="E232" i="10" l="1"/>
  <c r="F231" i="10"/>
  <c r="F232" i="10" l="1"/>
  <c r="G231" i="10"/>
  <c r="H231" i="10" l="1"/>
  <c r="G232" i="10"/>
  <c r="H232" i="10" l="1"/>
  <c r="I231" i="10"/>
  <c r="I232" i="10" l="1"/>
  <c r="J231" i="10"/>
  <c r="K231" i="10" l="1"/>
  <c r="J232" i="10"/>
  <c r="L231" i="10" l="1"/>
  <c r="K232" i="10"/>
  <c r="M231" i="10" l="1"/>
  <c r="L232" i="10"/>
  <c r="N231" i="10" l="1"/>
  <c r="M232" i="10"/>
  <c r="N232" i="10" l="1"/>
  <c r="O231" i="10"/>
  <c r="O232" i="10" l="1"/>
  <c r="P231" i="10"/>
  <c r="P232" i="10" l="1"/>
  <c r="Q231" i="10"/>
  <c r="Q232" i="10" l="1"/>
  <c r="R231" i="10"/>
  <c r="R232" i="10" l="1"/>
  <c r="S231" i="10"/>
  <c r="S232" i="10" l="1"/>
  <c r="T231" i="10"/>
  <c r="T232" i="10" l="1"/>
  <c r="U231" i="10"/>
  <c r="U232" i="10" l="1"/>
  <c r="V231" i="10"/>
  <c r="W231" i="10" l="1"/>
  <c r="V232" i="10"/>
  <c r="X231" i="10" l="1"/>
  <c r="W232" i="10"/>
  <c r="X232" i="10" l="1"/>
  <c r="Y231" i="10"/>
  <c r="Z231" i="10" l="1"/>
  <c r="Y232" i="10"/>
  <c r="AA231" i="10" l="1"/>
  <c r="Z232" i="10"/>
  <c r="AA232" i="10" l="1"/>
  <c r="AB231" i="10"/>
  <c r="AC231" i="10" l="1"/>
  <c r="AB232" i="10"/>
  <c r="AD231" i="10" l="1"/>
  <c r="AC232" i="10"/>
  <c r="AD232" i="10" l="1"/>
  <c r="C240" i="10"/>
  <c r="AG233" i="10"/>
  <c r="AG237" i="10" l="1"/>
  <c r="AG235" i="10"/>
  <c r="C241" i="10"/>
  <c r="D240" i="10"/>
  <c r="D241" i="10" l="1"/>
  <c r="E240" i="10"/>
  <c r="E241" i="10" l="1"/>
  <c r="F240" i="10"/>
  <c r="F241" i="10" l="1"/>
  <c r="G240" i="10"/>
  <c r="G241" i="10" l="1"/>
  <c r="H240" i="10"/>
  <c r="H241" i="10" l="1"/>
  <c r="I240" i="10"/>
  <c r="J240" i="10" l="1"/>
  <c r="I241" i="10"/>
  <c r="K240" i="10" l="1"/>
  <c r="J241" i="10"/>
  <c r="K241" i="10" l="1"/>
  <c r="L240" i="10"/>
  <c r="M240" i="10" l="1"/>
  <c r="L241" i="10"/>
  <c r="M241" i="10" l="1"/>
  <c r="N240" i="10"/>
  <c r="O240" i="10" l="1"/>
  <c r="N241" i="10"/>
  <c r="P240" i="10" l="1"/>
  <c r="O241" i="10"/>
  <c r="Q240" i="10" l="1"/>
  <c r="P241" i="10"/>
  <c r="Q241" i="10" l="1"/>
  <c r="R240" i="10"/>
  <c r="R241" i="10" l="1"/>
  <c r="S240" i="10"/>
  <c r="T240" i="10" l="1"/>
  <c r="S241" i="10"/>
  <c r="U240" i="10" l="1"/>
  <c r="T241" i="10"/>
  <c r="V240" i="10" l="1"/>
  <c r="U241" i="10"/>
  <c r="W240" i="10" l="1"/>
  <c r="V241" i="10"/>
  <c r="W241" i="10" l="1"/>
  <c r="X240" i="10"/>
  <c r="X241" i="10" l="1"/>
  <c r="Y240" i="10"/>
  <c r="Y241" i="10" l="1"/>
  <c r="Z240" i="10"/>
  <c r="Z241" i="10" l="1"/>
  <c r="AA240" i="10"/>
  <c r="AA241" i="10" l="1"/>
  <c r="AB240" i="10"/>
  <c r="AB241" i="10" l="1"/>
  <c r="AC240" i="10"/>
  <c r="AC241" i="10" l="1"/>
  <c r="AD240" i="10"/>
  <c r="AD241" i="10" l="1"/>
  <c r="C249" i="10"/>
  <c r="AG242" i="10"/>
  <c r="AG244" i="10" l="1"/>
  <c r="AG246" i="10"/>
  <c r="C250" i="10"/>
  <c r="D249" i="10"/>
  <c r="D250" i="10" l="1"/>
  <c r="E249" i="10"/>
  <c r="E250" i="10" l="1"/>
  <c r="F249" i="10"/>
  <c r="G249" i="10" l="1"/>
  <c r="F250" i="10"/>
  <c r="H249" i="10" l="1"/>
  <c r="G250" i="10"/>
  <c r="H250" i="10" l="1"/>
  <c r="I249" i="10"/>
  <c r="I250" i="10" l="1"/>
  <c r="J249" i="10"/>
  <c r="K249" i="10" l="1"/>
  <c r="J250" i="10"/>
  <c r="K250" i="10" l="1"/>
  <c r="L249" i="10"/>
  <c r="L250" i="10" l="1"/>
  <c r="M249" i="10"/>
  <c r="N249" i="10" l="1"/>
  <c r="M250" i="10"/>
  <c r="N250" i="10" l="1"/>
  <c r="O249" i="10"/>
  <c r="O250" i="10" l="1"/>
  <c r="P249" i="10"/>
  <c r="Q249" i="10" l="1"/>
  <c r="P250" i="10"/>
  <c r="R249" i="10" l="1"/>
  <c r="Q250" i="10"/>
  <c r="S249" i="10" l="1"/>
  <c r="R250" i="10"/>
  <c r="T249" i="10" l="1"/>
  <c r="S250" i="10"/>
  <c r="T250" i="10" l="1"/>
  <c r="U249" i="10"/>
  <c r="U250" i="10" l="1"/>
  <c r="V249" i="10"/>
  <c r="W249" i="10" l="1"/>
  <c r="V250" i="10"/>
  <c r="X249" i="10" l="1"/>
  <c r="W250" i="10"/>
  <c r="X250" i="10" l="1"/>
  <c r="Y249" i="10"/>
  <c r="Z249" i="10" l="1"/>
  <c r="Y250" i="10"/>
  <c r="Z250" i="10" l="1"/>
  <c r="AA249" i="10"/>
  <c r="AA250" i="10" l="1"/>
  <c r="AB249" i="10"/>
  <c r="AB250" i="10" l="1"/>
  <c r="AC249" i="10"/>
  <c r="AD249" i="10" l="1"/>
  <c r="AC250" i="10"/>
  <c r="AD250" i="10" l="1"/>
  <c r="C258" i="10"/>
  <c r="AG251" i="10"/>
  <c r="AG253" i="10" l="1"/>
  <c r="AG255" i="10"/>
  <c r="D258" i="10"/>
  <c r="C259" i="10"/>
  <c r="E258" i="10" l="1"/>
  <c r="D259" i="10"/>
  <c r="F258" i="10" l="1"/>
  <c r="E259" i="10"/>
  <c r="G258" i="10" l="1"/>
  <c r="F259" i="10"/>
  <c r="G259" i="10" l="1"/>
  <c r="H258" i="10"/>
  <c r="H259" i="10" l="1"/>
  <c r="I258" i="10"/>
  <c r="I259" i="10" l="1"/>
  <c r="J258" i="10"/>
  <c r="J259" i="10" l="1"/>
  <c r="K258" i="10"/>
  <c r="K259" i="10" l="1"/>
  <c r="L258" i="10"/>
  <c r="L259" i="10" l="1"/>
  <c r="M258" i="10"/>
  <c r="N258" i="10" l="1"/>
  <c r="M259" i="10"/>
  <c r="O258" i="10" l="1"/>
  <c r="N259" i="10"/>
  <c r="P258" i="10" l="1"/>
  <c r="O259" i="10"/>
  <c r="Q258" i="10" l="1"/>
  <c r="P259" i="10"/>
  <c r="Q259" i="10" l="1"/>
  <c r="R258" i="10"/>
  <c r="R259" i="10" l="1"/>
  <c r="S258" i="10"/>
  <c r="T258" i="10" l="1"/>
  <c r="S259" i="10"/>
  <c r="U258" i="10" l="1"/>
  <c r="T259" i="10"/>
  <c r="U259" i="10" l="1"/>
  <c r="V258" i="10"/>
  <c r="V259" i="10" l="1"/>
  <c r="W258" i="10"/>
  <c r="W259" i="10" l="1"/>
  <c r="X258" i="10"/>
  <c r="X259" i="10" l="1"/>
  <c r="Y258" i="10"/>
  <c r="Y259" i="10" l="1"/>
  <c r="Z258" i="10"/>
  <c r="AA258" i="10" l="1"/>
  <c r="Z259" i="10"/>
  <c r="AB258" i="10" l="1"/>
  <c r="AA259" i="10"/>
  <c r="AC258" i="10" l="1"/>
  <c r="AB259" i="10"/>
  <c r="AC259" i="10" l="1"/>
  <c r="AD258" i="10"/>
  <c r="AD259" i="10" l="1"/>
  <c r="AG260" i="10"/>
  <c r="AG262" i="10" l="1"/>
  <c r="AG264" i="10"/>
  <c r="U3" i="10"/>
  <c r="Y3" i="10" l="1"/>
  <c r="U4" i="10"/>
  <c r="Y4" i="10" l="1"/>
  <c r="AI3" i="10"/>
  <c r="AI4" i="10"/>
  <c r="AI5" i="10"/>
</calcChain>
</file>

<file path=xl/sharedStrings.xml><?xml version="1.0" encoding="utf-8"?>
<sst xmlns="http://schemas.openxmlformats.org/spreadsheetml/2006/main" count="717" uniqueCount="33">
  <si>
    <t>計画</t>
    <rPh sb="0" eb="2">
      <t>ケイカク</t>
    </rPh>
    <phoneticPr fontId="2"/>
  </si>
  <si>
    <t>工事期間</t>
    <rPh sb="0" eb="2">
      <t>コウジ</t>
    </rPh>
    <rPh sb="2" eb="4">
      <t>キカン</t>
    </rPh>
    <phoneticPr fontId="2"/>
  </si>
  <si>
    <t>対象期間</t>
    <rPh sb="0" eb="2">
      <t>タイショウ</t>
    </rPh>
    <rPh sb="2" eb="4">
      <t>キカン</t>
    </rPh>
    <phoneticPr fontId="2"/>
  </si>
  <si>
    <t>工事名</t>
    <rPh sb="0" eb="3">
      <t>コウジメイ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</si>
  <si>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</si>
  <si>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曜日</t>
    <rPh sb="0" eb="2">
      <t>ヨウビ</t>
    </rPh>
    <phoneticPr fontId="2"/>
  </si>
  <si>
    <t>計画日数</t>
    <rPh sb="0" eb="2">
      <t>ケイカク</t>
    </rPh>
    <rPh sb="2" eb="4">
      <t>ニッスウ</t>
    </rPh>
    <phoneticPr fontId="2"/>
  </si>
  <si>
    <t>実績</t>
    <rPh sb="0" eb="2">
      <t>ジッセキ</t>
    </rPh>
    <phoneticPr fontId="2"/>
  </si>
  <si>
    <t>休</t>
  </si>
  <si>
    <t>計画率</t>
    <rPh sb="0" eb="2">
      <t>ケイカク</t>
    </rPh>
    <rPh sb="2" eb="3">
      <t>リツ</t>
    </rPh>
    <phoneticPr fontId="2"/>
  </si>
  <si>
    <t>閉所日数</t>
    <rPh sb="0" eb="2">
      <t>ヘイショ</t>
    </rPh>
    <rPh sb="2" eb="4">
      <t>ニッスウ</t>
    </rPh>
    <phoneticPr fontId="2"/>
  </si>
  <si>
    <t>月日</t>
    <rPh sb="0" eb="1">
      <t>ツキ</t>
    </rPh>
    <rPh sb="1" eb="2">
      <t>ヒ</t>
    </rPh>
    <phoneticPr fontId="2"/>
  </si>
  <si>
    <t>(別紙１)</t>
    <rPh sb="1" eb="3">
      <t>ベッシ</t>
    </rPh>
    <phoneticPr fontId="2"/>
  </si>
  <si>
    <t>：</t>
    <phoneticPr fontId="2"/>
  </si>
  <si>
    <t>夏休</t>
  </si>
  <si>
    <t>冬休</t>
  </si>
  <si>
    <t>閉所率</t>
    <rPh sb="0" eb="2">
      <t>ヘイショ</t>
    </rPh>
    <rPh sb="2" eb="3">
      <t>リツ</t>
    </rPh>
    <phoneticPr fontId="2"/>
  </si>
  <si>
    <t>雨</t>
  </si>
  <si>
    <t>(別紙１-２)</t>
    <rPh sb="1" eb="3">
      <t>ベッシ</t>
    </rPh>
    <phoneticPr fontId="2"/>
  </si>
  <si>
    <t>:</t>
    <phoneticPr fontId="2"/>
  </si>
  <si>
    <t>工事開始日</t>
    <rPh sb="0" eb="2">
      <t>コウジ</t>
    </rPh>
    <rPh sb="2" eb="4">
      <t>カイシ</t>
    </rPh>
    <rPh sb="4" eb="5">
      <t>ビ</t>
    </rPh>
    <phoneticPr fontId="2"/>
  </si>
  <si>
    <t>工事完成日(予定)</t>
    <rPh sb="0" eb="2">
      <t>コウジ</t>
    </rPh>
    <rPh sb="2" eb="4">
      <t>カンセイ</t>
    </rPh>
    <rPh sb="4" eb="5">
      <t>ビ</t>
    </rPh>
    <rPh sb="6" eb="8">
      <t>ヨテイ</t>
    </rPh>
    <phoneticPr fontId="2"/>
  </si>
  <si>
    <t>休日取得計画・実績表</t>
    <rPh sb="0" eb="2">
      <t>キュウジツ</t>
    </rPh>
    <rPh sb="2" eb="4">
      <t>シュトク</t>
    </rPh>
    <rPh sb="4" eb="6">
      <t>ケイカク</t>
    </rPh>
    <rPh sb="7" eb="9">
      <t>ジッセキ</t>
    </rPh>
    <rPh sb="9" eb="10">
      <t>ヒョウ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</si>
  <si>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</si>
  <si>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対象期間外</t>
    <rPh sb="0" eb="4">
      <t>タイショウキカン</t>
    </rPh>
    <rPh sb="4" eb="5">
      <t>ガイ</t>
    </rPh>
    <phoneticPr fontId="2"/>
  </si>
  <si>
    <t>対象期間外
(夏季休暇等)</t>
    <rPh sb="0" eb="5">
      <t>タイショウキカンガイ</t>
    </rPh>
    <rPh sb="7" eb="9">
      <t>カキ</t>
    </rPh>
    <rPh sb="9" eb="11">
      <t>キュウカ</t>
    </rPh>
    <rPh sb="11" eb="12">
      <t>ナド</t>
    </rPh>
    <phoneticPr fontId="2"/>
  </si>
  <si>
    <t>対象日数</t>
    <rPh sb="0" eb="2">
      <t>タイショウ</t>
    </rPh>
    <rPh sb="2" eb="4">
      <t>ニッスウ</t>
    </rPh>
    <phoneticPr fontId="2"/>
  </si>
  <si>
    <t>○○○○建設工事</t>
    <rPh sb="4" eb="6">
      <t>ケンセツ</t>
    </rPh>
    <rPh sb="6" eb="8">
      <t>コウジ</t>
    </rPh>
    <phoneticPr fontId="2"/>
  </si>
  <si>
    <t>休日取得計画書兼実施報告書</t>
    <rPh sb="0" eb="2">
      <t>キュウジツ</t>
    </rPh>
    <rPh sb="2" eb="4">
      <t>シュトク</t>
    </rPh>
    <rPh sb="4" eb="6">
      <t>ケイカク</t>
    </rPh>
    <rPh sb="6" eb="7">
      <t>ショ</t>
    </rPh>
    <rPh sb="7" eb="8">
      <t>ケン</t>
    </rPh>
    <rPh sb="8" eb="10">
      <t>ジッシ</t>
    </rPh>
    <rPh sb="10" eb="13">
      <t>ホウコクショ</t>
    </rPh>
    <phoneticPr fontId="2"/>
  </si>
  <si>
    <t>〇〇建設工事</t>
    <rPh sb="2" eb="4">
      <t>ケンセツ</t>
    </rPh>
    <rPh sb="4" eb="6">
      <t>コウジ</t>
    </rPh>
    <phoneticPr fontId="2"/>
  </si>
  <si>
    <t>〇〇〇〇建設工事</t>
    <rPh sb="4" eb="6">
      <t>ケンセツ</t>
    </rPh>
    <rPh sb="6" eb="8">
      <t>コウジ</t>
    </rPh>
    <phoneticPr fontId="2"/>
  </si>
  <si>
    <t>【記入例】休日取得計画書兼実施報告書</t>
    <rPh sb="5" eb="7">
      <t>キュウジツ</t>
    </rPh>
    <rPh sb="6" eb="7">
      <t>シュウキュウ</t>
    </rPh>
    <rPh sb="7" eb="9">
      <t>シュトク</t>
    </rPh>
    <rPh sb="9" eb="11">
      <t>ケイカク</t>
    </rPh>
    <rPh sb="11" eb="12">
      <t>ショ</t>
    </rPh>
    <rPh sb="12" eb="13">
      <t>ケン</t>
    </rPh>
    <rPh sb="13" eb="15">
      <t>ジッシ</t>
    </rPh>
    <rPh sb="15" eb="18">
      <t>ホウコクショ</t>
    </rPh>
    <phoneticPr fontId="2"/>
  </si>
  <si>
    <t>（Ｒ６.４.１）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</si>
</sst>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0.0%"/>
    <numFmt numFmtId="178" formatCode="d"/>
    <numFmt numFmtId="179" formatCode="m/d"/>
    <numFmt numFmtId="180" formatCode="[$-411]ggge&quot;年&quot;m&quot;月&quot;d&quot;日&quot;;@"/>
    <numFmt numFmtId="181" formatCode="###&quot;日間&quot;"/>
  </numFmts>
  <fonts count="1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color theme="0"/>
      <name val="HGPｺﾞｼｯｸM"/>
      <family val="3"/>
      <charset val="128"/>
    </font>
    <font>
      <sz val="11"/>
      <color rgb="FFFF000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9"/>
      <color theme="1"/>
      <name val="HGｺﾞｼｯｸM"/>
      <family val="3"/>
      <charset val="128"/>
    </font>
    <font>
      <sz val="9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hair">
        <color auto="1"/>
      </right>
      <top style="medium">
        <color rgb="FFFF0000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rgb="FFFF0000"/>
      </top>
      <bottom style="hair">
        <color auto="1"/>
      </bottom>
      <diagonal/>
    </border>
    <border>
      <left style="hair">
        <color auto="1"/>
      </left>
      <right style="medium">
        <color rgb="FFFF0000"/>
      </right>
      <top style="medium">
        <color rgb="FFFF0000"/>
      </top>
      <bottom style="hair">
        <color auto="1"/>
      </bottom>
      <diagonal/>
    </border>
    <border>
      <left style="medium">
        <color rgb="FFFF0000"/>
      </left>
      <right style="hair">
        <color auto="1"/>
      </right>
      <top style="hair">
        <color auto="1"/>
      </top>
      <bottom style="medium">
        <color rgb="FFFF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rgb="FFFF0000"/>
      </bottom>
      <diagonal/>
    </border>
    <border>
      <left style="hair">
        <color auto="1"/>
      </left>
      <right style="medium">
        <color rgb="FFFF0000"/>
      </right>
      <top style="hair">
        <color auto="1"/>
      </top>
      <bottom style="medium">
        <color rgb="FFFF0000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auto="1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/>
      <top style="medium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23" xfId="0" applyFont="1" applyBorder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177" fontId="4" fillId="0" borderId="9" xfId="1" applyNumberFormat="1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177" fontId="4" fillId="0" borderId="17" xfId="1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7" fontId="4" fillId="0" borderId="0" xfId="1" applyNumberFormat="1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179" fontId="4" fillId="0" borderId="13" xfId="0" applyNumberFormat="1" applyFont="1" applyBorder="1" applyAlignment="1" applyProtection="1">
      <alignment horizontal="center" vertical="center" shrinkToFit="1"/>
      <protection locked="0"/>
    </xf>
    <xf numFmtId="178" fontId="4" fillId="0" borderId="7" xfId="0" applyNumberFormat="1" applyFont="1" applyBorder="1" applyAlignment="1" applyProtection="1">
      <alignment horizontal="center" vertical="center"/>
      <protection locked="0"/>
    </xf>
    <xf numFmtId="179" fontId="4" fillId="0" borderId="8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" fontId="4" fillId="0" borderId="0" xfId="0" applyNumberFormat="1" applyFo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9" fontId="4" fillId="0" borderId="14" xfId="0" applyNumberFormat="1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vertical="center" shrinkToFit="1"/>
    </xf>
    <xf numFmtId="178" fontId="4" fillId="0" borderId="8" xfId="0" applyNumberFormat="1" applyFont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1" fontId="4" fillId="0" borderId="0" xfId="0" applyNumberFormat="1" applyFont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>
      <alignment vertical="center"/>
    </xf>
    <xf numFmtId="0" fontId="4" fillId="0" borderId="45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4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7" fontId="4" fillId="0" borderId="5" xfId="1" applyNumberFormat="1" applyFont="1" applyBorder="1" applyAlignment="1">
      <alignment horizontal="center" vertical="center"/>
    </xf>
    <xf numFmtId="177" fontId="4" fillId="0" borderId="49" xfId="1" applyNumberFormat="1" applyFont="1" applyBorder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180" fontId="4" fillId="2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left" vertical="center"/>
    </xf>
    <xf numFmtId="180" fontId="8" fillId="2" borderId="28" xfId="0" applyNumberFormat="1" applyFont="1" applyFill="1" applyBorder="1" applyAlignment="1" applyProtection="1">
      <alignment horizontal="center" vertical="center"/>
      <protection locked="0"/>
    </xf>
    <xf numFmtId="180" fontId="8" fillId="2" borderId="29" xfId="0" applyNumberFormat="1" applyFont="1" applyFill="1" applyBorder="1" applyAlignment="1" applyProtection="1">
      <alignment horizontal="center" vertical="center"/>
      <protection locked="0"/>
    </xf>
    <xf numFmtId="180" fontId="8" fillId="2" borderId="30" xfId="0" applyNumberFormat="1" applyFont="1" applyFill="1" applyBorder="1" applyAlignment="1" applyProtection="1">
      <alignment horizontal="center" vertical="center"/>
      <protection locked="0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176" fontId="4" fillId="0" borderId="52" xfId="0" applyNumberFormat="1" applyFont="1" applyBorder="1" applyAlignment="1">
      <alignment horizontal="center" vertical="center"/>
    </xf>
    <xf numFmtId="176" fontId="4" fillId="0" borderId="51" xfId="0" applyNumberFormat="1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177" fontId="8" fillId="0" borderId="52" xfId="1" applyNumberFormat="1" applyFont="1" applyBorder="1" applyAlignment="1">
      <alignment horizontal="center" vertical="center"/>
    </xf>
    <xf numFmtId="177" fontId="8" fillId="0" borderId="53" xfId="1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 shrinkToFit="1"/>
    </xf>
    <xf numFmtId="0" fontId="9" fillId="0" borderId="27" xfId="0" applyFont="1" applyBorder="1" applyAlignment="1">
      <alignment horizontal="center" vertical="center" shrinkToFit="1"/>
    </xf>
    <xf numFmtId="0" fontId="4" fillId="0" borderId="15" xfId="0" applyFont="1" applyBorder="1" applyAlignment="1" applyProtection="1">
      <alignment horizontal="center" vertical="center" textRotation="255" shrinkToFit="1"/>
      <protection locked="0"/>
    </xf>
    <xf numFmtId="0" fontId="4" fillId="0" borderId="6" xfId="0" applyFont="1" applyBorder="1" applyAlignment="1" applyProtection="1">
      <alignment horizontal="center" vertical="center" textRotation="255" shrinkToFit="1"/>
      <protection locked="0"/>
    </xf>
    <xf numFmtId="0" fontId="4" fillId="0" borderId="38" xfId="0" applyFont="1" applyBorder="1" applyAlignment="1" applyProtection="1">
      <alignment horizontal="center" vertical="center" textRotation="255" shrinkToFit="1"/>
      <protection locked="0"/>
    </xf>
    <xf numFmtId="0" fontId="4" fillId="0" borderId="39" xfId="0" applyFont="1" applyBorder="1" applyAlignment="1" applyProtection="1">
      <alignment horizontal="center" vertical="center" textRotation="255" shrinkToFit="1"/>
      <protection locked="0"/>
    </xf>
    <xf numFmtId="0" fontId="4" fillId="0" borderId="40" xfId="0" applyFont="1" applyBorder="1" applyAlignment="1" applyProtection="1">
      <alignment horizontal="center" vertical="center" textRotation="255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38" xfId="0" applyFont="1" applyBorder="1" applyAlignment="1" applyProtection="1">
      <alignment horizontal="center" vertical="center" shrinkToFit="1"/>
      <protection locked="0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180" fontId="4" fillId="0" borderId="0" xfId="0" applyNumberFormat="1" applyFont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77" fontId="4" fillId="0" borderId="21" xfId="1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7" fontId="8" fillId="0" borderId="2" xfId="1" applyNumberFormat="1" applyFont="1" applyBorder="1" applyAlignment="1">
      <alignment horizontal="center" vertical="center"/>
    </xf>
    <xf numFmtId="177" fontId="8" fillId="0" borderId="22" xfId="1" applyNumberFormat="1" applyFont="1" applyBorder="1" applyAlignment="1">
      <alignment horizontal="center" vertical="center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textRotation="255"/>
      <protection locked="0"/>
    </xf>
    <xf numFmtId="0" fontId="4" fillId="0" borderId="9" xfId="0" applyFont="1" applyBorder="1" applyAlignment="1" applyProtection="1">
      <alignment horizontal="center" vertical="center" textRotation="255"/>
      <protection locked="0"/>
    </xf>
    <xf numFmtId="0" fontId="4" fillId="0" borderId="6" xfId="0" applyFont="1" applyBorder="1" applyAlignment="1" applyProtection="1">
      <alignment horizontal="center" vertical="center" textRotation="255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 textRotation="255"/>
      <protection locked="0"/>
    </xf>
    <xf numFmtId="180" fontId="4" fillId="2" borderId="28" xfId="0" applyNumberFormat="1" applyFont="1" applyFill="1" applyBorder="1" applyAlignment="1" applyProtection="1">
      <alignment horizontal="center" vertical="center"/>
      <protection locked="0"/>
    </xf>
    <xf numFmtId="180" fontId="4" fillId="2" borderId="29" xfId="0" applyNumberFormat="1" applyFont="1" applyFill="1" applyBorder="1" applyAlignment="1" applyProtection="1">
      <alignment horizontal="center" vertical="center"/>
      <protection locked="0"/>
    </xf>
    <xf numFmtId="180" fontId="4" fillId="2" borderId="30" xfId="0" applyNumberFormat="1" applyFont="1" applyFill="1" applyBorder="1" applyAlignment="1" applyProtection="1">
      <alignment horizontal="center" vertical="center"/>
      <protection locked="0"/>
    </xf>
    <xf numFmtId="177" fontId="8" fillId="0" borderId="2" xfId="0" applyNumberFormat="1" applyFont="1" applyBorder="1" applyAlignment="1">
      <alignment horizontal="center" vertical="center"/>
    </xf>
    <xf numFmtId="177" fontId="10" fillId="0" borderId="2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0" fillId="0" borderId="54" xfId="0" applyNumberForma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288"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6699FF"/>
        </patternFill>
      </fill>
    </dxf>
    <dxf>
      <font>
        <color theme="0"/>
      </font>
      <fill>
        <patternFill>
          <bgColor rgb="FF3333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CCECFF"/>
        </patternFill>
      </fill>
    </dxf>
    <dxf>
      <fill>
        <patternFill>
          <bgColor rgb="FF6699FF"/>
        </patternFill>
      </fill>
    </dxf>
    <dxf>
      <font>
        <color theme="0"/>
      </font>
      <fill>
        <patternFill>
          <bgColor rgb="FF3333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CCECFF"/>
      <color rgb="FF6699FF"/>
      <color rgb="FF3333FF"/>
      <color rgb="FF0000FF"/>
      <color rgb="FFFFFF99"/>
      <color rgb="FF66FF99"/>
      <color rgb="FF00FF00"/>
      <color rgb="FFFF0000"/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6</xdr:row>
      <xdr:rowOff>47626</xdr:rowOff>
    </xdr:from>
    <xdr:ext cx="2314575" cy="2314574"/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5725" y="1143001"/>
          <a:ext cx="2314575" cy="2314574"/>
        </a:xfrm>
        <a:prstGeom prst="wedgeRoundRectCallout">
          <a:avLst>
            <a:gd name="adj1" fmla="val 32476"/>
            <a:gd name="adj2" fmla="val -70609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①工事名，工事着手日，工事完成日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(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予定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)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を入力します。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日付は西暦で入力します。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入力例：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2024/4/1</a:t>
          </a:r>
        </a:p>
        <a:p>
          <a:pPr algn="l"/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　工事着手日、工事完成日については原則、契約工期を記入します。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カレンダーが自動入力されます。</a:t>
          </a:r>
        </a:p>
      </xdr:txBody>
    </xdr:sp>
    <xdr:clientData/>
  </xdr:oneCellAnchor>
  <xdr:oneCellAnchor>
    <xdr:from>
      <xdr:col>14</xdr:col>
      <xdr:colOff>95250</xdr:colOff>
      <xdr:row>7</xdr:row>
      <xdr:rowOff>126477</xdr:rowOff>
    </xdr:from>
    <xdr:ext cx="2247901" cy="661448"/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391025" y="1393302"/>
          <a:ext cx="2247901" cy="661448"/>
        </a:xfrm>
        <a:prstGeom prst="wedgeRoundRectCallout">
          <a:avLst>
            <a:gd name="adj1" fmla="val 69753"/>
            <a:gd name="adj2" fmla="val 3565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③夏季休暇，年末年始休暇，工事中止をプルダウンリストから選択し，入力します。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3</xdr:col>
      <xdr:colOff>257175</xdr:colOff>
      <xdr:row>24</xdr:row>
      <xdr:rowOff>43920</xdr:rowOff>
    </xdr:from>
    <xdr:ext cx="2765748" cy="274108"/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438275" y="4244445"/>
          <a:ext cx="2765748" cy="274108"/>
        </a:xfrm>
        <a:prstGeom prst="wedgeRoundRectCallout">
          <a:avLst>
            <a:gd name="adj1" fmla="val 2261"/>
            <a:gd name="adj2" fmla="val -252108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④予定している休日を計画欄に入力します。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17</xdr:col>
      <xdr:colOff>9524</xdr:colOff>
      <xdr:row>25</xdr:row>
      <xdr:rowOff>88375</xdr:rowOff>
    </xdr:from>
    <xdr:ext cx="3472269" cy="661448"/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5162549" y="4441300"/>
          <a:ext cx="3472269" cy="661448"/>
        </a:xfrm>
        <a:prstGeom prst="wedgeRoundRectCallout">
          <a:avLst>
            <a:gd name="adj1" fmla="val -53544"/>
            <a:gd name="adj2" fmla="val 98267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⑤実際に休んだ休日を実績欄に入力します。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祝日も休んだ場合には、現場閉所にカウントします。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雨による休日もプルダウンリストから選択します。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21</xdr:col>
      <xdr:colOff>161925</xdr:colOff>
      <xdr:row>81</xdr:row>
      <xdr:rowOff>162983</xdr:rowOff>
    </xdr:from>
    <xdr:ext cx="2274649" cy="274108"/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6486525" y="14155208"/>
          <a:ext cx="2274649" cy="274108"/>
        </a:xfrm>
        <a:prstGeom prst="wedgeRoundRectCallout">
          <a:avLst>
            <a:gd name="adj1" fmla="val 42494"/>
            <a:gd name="adj2" fmla="val -166903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 i="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②工事完成日以降は消去します。</a:t>
          </a:r>
          <a:endParaRPr kumimoji="1" lang="en-US" altLang="ja-JP" sz="1050" i="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17</xdr:col>
      <xdr:colOff>190500</xdr:colOff>
      <xdr:row>5</xdr:row>
      <xdr:rowOff>9524</xdr:rowOff>
    </xdr:from>
    <xdr:ext cx="2343150" cy="276225"/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5295900" y="933449"/>
          <a:ext cx="2343150" cy="276225"/>
        </a:xfrm>
        <a:prstGeom prst="wedgeRoundRectCallout">
          <a:avLst>
            <a:gd name="adj1" fmla="val 32889"/>
            <a:gd name="adj2" fmla="val -112718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⑦現場閉所率が自動計算されます。</a:t>
          </a:r>
        </a:p>
      </xdr:txBody>
    </xdr:sp>
    <xdr:clientData/>
  </xdr:oneCellAnchor>
  <xdr:oneCellAnchor>
    <xdr:from>
      <xdr:col>34</xdr:col>
      <xdr:colOff>142875</xdr:colOff>
      <xdr:row>4</xdr:row>
      <xdr:rowOff>137586</xdr:rowOff>
    </xdr:from>
    <xdr:ext cx="2152651" cy="467778"/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1220450" y="890061"/>
          <a:ext cx="2152651" cy="467778"/>
        </a:xfrm>
        <a:prstGeom prst="wedgeRoundRectCallout">
          <a:avLst>
            <a:gd name="adj1" fmla="val 36527"/>
            <a:gd name="adj2" fmla="val -94796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⑧各閉所率に対する残り休日数が表示されます。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17</xdr:col>
      <xdr:colOff>66674</xdr:colOff>
      <xdr:row>16</xdr:row>
      <xdr:rowOff>9007</xdr:rowOff>
    </xdr:from>
    <xdr:ext cx="2943225" cy="1048788"/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5248274" y="2837932"/>
          <a:ext cx="2943225" cy="1048788"/>
        </a:xfrm>
        <a:prstGeom prst="wedgeRoundRectCallout">
          <a:avLst>
            <a:gd name="adj1" fmla="val 36956"/>
            <a:gd name="adj2" fmla="val -89032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⑥夏季休暇（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3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日），年末年始休暇（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6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日）は、休んだ場合も現場閉所日にカウントしないので空白とします。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上記日数を超えた休暇は、現場閉所日としてカウント可能。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12</xdr:col>
      <xdr:colOff>247649</xdr:colOff>
      <xdr:row>60</xdr:row>
      <xdr:rowOff>123307</xdr:rowOff>
    </xdr:from>
    <xdr:ext cx="2943225" cy="1048788"/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4000499" y="10515082"/>
          <a:ext cx="2943225" cy="1048788"/>
        </a:xfrm>
        <a:prstGeom prst="wedgeRoundRectCallout">
          <a:avLst>
            <a:gd name="adj1" fmla="val 41163"/>
            <a:gd name="adj2" fmla="val -84577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⑥夏季休暇（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3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日），年末年始休暇（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6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日）は、休んだ場合も現場閉所日にカウントしないので空白とします。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上記日数を超えた休暇は、現場閉所日としてカウント可能。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26</xdr:col>
      <xdr:colOff>247650</xdr:colOff>
      <xdr:row>1</xdr:row>
      <xdr:rowOff>76200</xdr:rowOff>
    </xdr:from>
    <xdr:ext cx="2352675" cy="76200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8001000" y="314325"/>
          <a:ext cx="2352675" cy="7620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 b="1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「実績」の閉所率が</a:t>
          </a:r>
          <a:r>
            <a:rPr kumimoji="1" lang="en-US" altLang="ja-JP" sz="1200" b="1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28.5</a:t>
          </a:r>
          <a:r>
            <a:rPr kumimoji="1" lang="ja-JP" altLang="en-US" sz="1200" b="1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％以上の場合、週休</a:t>
          </a:r>
          <a:r>
            <a:rPr kumimoji="1" lang="en-US" altLang="ja-JP" sz="1200" b="1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2</a:t>
          </a:r>
          <a:r>
            <a:rPr kumimoji="1" lang="ja-JP" altLang="en-US" sz="1200" b="1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日を達成していると判断する。</a:t>
          </a:r>
          <a:endParaRPr kumimoji="1" lang="en-US" altLang="ja-JP" sz="1200" b="1">
            <a:solidFill>
              <a:srgbClr val="FF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oneCellAnchor>
  <xdr:twoCellAnchor>
    <xdr:from>
      <xdr:col>26</xdr:col>
      <xdr:colOff>9525</xdr:colOff>
      <xdr:row>2</xdr:row>
      <xdr:rowOff>161925</xdr:rowOff>
    </xdr:from>
    <xdr:to>
      <xdr:col>26</xdr:col>
      <xdr:colOff>228600</xdr:colOff>
      <xdr:row>3</xdr:row>
      <xdr:rowOff>152400</xdr:rowOff>
    </xdr:to>
    <xdr:sp macro="" textlink="">
      <xdr:nvSpPr>
        <xdr:cNvPr id="3" name="左矢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762875" y="571500"/>
          <a:ext cx="219075" cy="161925"/>
        </a:xfrm>
        <a:prstGeom prst="lef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8"/>
  <sheetViews>
    <sheetView view="pageBreakPreview" topLeftCell="A31" zoomScale="115" zoomScaleNormal="100" zoomScaleSheetLayoutView="115" workbookViewId="0">
      <selection activeCell="AF1" sqref="AF1:AG1"/>
    </sheetView>
  </sheetViews>
  <sheetFormatPr defaultColWidth="9" defaultRowHeight="13"/>
  <cols>
    <col min="1" max="1" width="2.26953125" style="2" customWidth="1"/>
    <col min="2" max="2" width="9.453125" style="1" customWidth="1"/>
    <col min="3" max="30" width="3.7265625" style="1" customWidth="1"/>
    <col min="31" max="31" width="2" style="1" customWidth="1"/>
    <col min="32" max="32" width="11.08984375" style="2" customWidth="1"/>
    <col min="33" max="33" width="8.453125" style="1" bestFit="1" customWidth="1"/>
    <col min="34" max="16384" width="9" style="2"/>
  </cols>
  <sheetData>
    <row r="1" spans="1:35" ht="19.5" thickBot="1">
      <c r="A1" s="38" t="s">
        <v>28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AF1" s="54" t="s">
        <v>32</v>
      </c>
      <c r="AG1" s="55"/>
    </row>
    <row r="2" spans="1:35" ht="13.5" customHeight="1">
      <c r="Q2" s="2"/>
      <c r="S2" s="35"/>
      <c r="T2" s="36"/>
      <c r="U2" s="40" t="s">
        <v>26</v>
      </c>
      <c r="V2" s="41"/>
      <c r="W2" s="40" t="s">
        <v>10</v>
      </c>
      <c r="X2" s="41"/>
      <c r="Y2" s="42" t="s">
        <v>16</v>
      </c>
      <c r="Z2" s="43"/>
      <c r="AB2" s="44"/>
      <c r="AC2" s="44"/>
      <c r="AD2" s="44"/>
      <c r="AE2" s="44"/>
      <c r="AF2" s="44"/>
    </row>
    <row r="3" spans="1:35" ht="13.5" customHeight="1" thickBot="1">
      <c r="B3" s="45" t="s">
        <v>3</v>
      </c>
      <c r="C3" s="45"/>
      <c r="D3" s="45"/>
      <c r="E3" s="45"/>
      <c r="F3" s="1" t="s">
        <v>13</v>
      </c>
      <c r="G3" s="33" t="s">
        <v>29</v>
      </c>
      <c r="H3" s="33"/>
      <c r="I3" s="33"/>
      <c r="J3" s="33"/>
      <c r="K3" s="33"/>
      <c r="L3" s="33"/>
      <c r="M3" s="33"/>
      <c r="N3" s="33"/>
      <c r="O3" s="33"/>
      <c r="P3" s="33"/>
      <c r="R3" s="2"/>
      <c r="S3" s="46" t="s">
        <v>0</v>
      </c>
      <c r="T3" s="47"/>
      <c r="U3" s="48">
        <f>+AG10+AG19+AG28+AG37+AG46+AG55+AG64+AG73+AG82</f>
        <v>215</v>
      </c>
      <c r="V3" s="49"/>
      <c r="W3" s="50">
        <f>+AG11+AG20+AG29+AG38+AG47+AG56+AG65+AG74+AG83</f>
        <v>8</v>
      </c>
      <c r="X3" s="47"/>
      <c r="Y3" s="51">
        <f>+W3/U3</f>
        <v>3.7209302325581395E-2</v>
      </c>
      <c r="Z3" s="52"/>
      <c r="AB3" s="53"/>
      <c r="AC3" s="53"/>
      <c r="AD3" s="53"/>
      <c r="AE3" s="53"/>
      <c r="AF3" s="53"/>
      <c r="AG3" s="34"/>
      <c r="AI3" s="24">
        <f>ROUNDUP(+U4*0.285,0)</f>
        <v>62</v>
      </c>
    </row>
    <row r="4" spans="1:35" ht="13.5" customHeight="1" thickBot="1">
      <c r="B4" s="45" t="s">
        <v>23</v>
      </c>
      <c r="C4" s="45"/>
      <c r="D4" s="45"/>
      <c r="E4" s="45"/>
      <c r="F4" s="1" t="s">
        <v>13</v>
      </c>
      <c r="G4" s="61">
        <v>45413</v>
      </c>
      <c r="H4" s="62"/>
      <c r="I4" s="62"/>
      <c r="J4" s="62"/>
      <c r="K4" s="63"/>
      <c r="R4" s="2"/>
      <c r="S4" s="64" t="s">
        <v>7</v>
      </c>
      <c r="T4" s="65"/>
      <c r="U4" s="66">
        <f>+U3</f>
        <v>215</v>
      </c>
      <c r="V4" s="67"/>
      <c r="W4" s="68">
        <f>+AG13+AG22+AG31+AG40+AG49+AG58+AG67+AG76+AG85</f>
        <v>8</v>
      </c>
      <c r="X4" s="65"/>
      <c r="Y4" s="69">
        <f>+W4/U4</f>
        <v>3.7209302325581395E-2</v>
      </c>
      <c r="Z4" s="70"/>
      <c r="AB4" s="56"/>
      <c r="AC4" s="56"/>
      <c r="AD4" s="56"/>
      <c r="AE4" s="56"/>
      <c r="AF4" s="56"/>
      <c r="AG4" s="34"/>
      <c r="AI4" s="24">
        <f>ROUNDUP(+U4*0.25,0)</f>
        <v>54</v>
      </c>
    </row>
    <row r="5" spans="1:35" ht="13.5" customHeight="1">
      <c r="B5" s="57" t="s">
        <v>21</v>
      </c>
      <c r="C5" s="57"/>
      <c r="D5" s="57"/>
      <c r="E5" s="57"/>
      <c r="F5" s="1" t="s">
        <v>13</v>
      </c>
      <c r="G5" s="58">
        <v>45627</v>
      </c>
      <c r="H5" s="58"/>
      <c r="I5" s="58"/>
      <c r="J5" s="58"/>
      <c r="K5" s="58"/>
      <c r="L5" s="59" t="s">
        <v>1</v>
      </c>
      <c r="M5" s="59"/>
      <c r="N5" s="59"/>
      <c r="O5" s="1" t="s">
        <v>13</v>
      </c>
      <c r="P5" s="60">
        <f>+G5-G4+1</f>
        <v>215</v>
      </c>
      <c r="Q5" s="60"/>
      <c r="R5" s="60"/>
      <c r="AA5" s="14"/>
      <c r="AB5" s="56"/>
      <c r="AC5" s="56"/>
      <c r="AD5" s="56"/>
      <c r="AE5" s="56"/>
      <c r="AF5" s="56"/>
      <c r="AG5" s="34"/>
      <c r="AI5" s="24">
        <f>ROUNDUP(+U4*0.214,0)</f>
        <v>47</v>
      </c>
    </row>
    <row r="6" spans="1:35" ht="13.5" customHeight="1">
      <c r="C6" s="2"/>
      <c r="D6" s="2"/>
      <c r="E6" s="2"/>
      <c r="F6" s="2"/>
    </row>
    <row r="7" spans="1:35" ht="13.5" customHeight="1"/>
    <row r="8" spans="1:35">
      <c r="B8" s="3" t="s">
        <v>11</v>
      </c>
      <c r="C8" s="20">
        <f>+G4</f>
        <v>45413</v>
      </c>
      <c r="D8" s="21">
        <f>+C8+1</f>
        <v>45414</v>
      </c>
      <c r="E8" s="21">
        <f>+D8+1</f>
        <v>45415</v>
      </c>
      <c r="F8" s="21">
        <f>+E8+1</f>
        <v>45416</v>
      </c>
      <c r="G8" s="21">
        <f>+F8+1</f>
        <v>45417</v>
      </c>
      <c r="H8" s="21">
        <f t="shared" ref="H8:AD8" si="0">+G8+1</f>
        <v>45418</v>
      </c>
      <c r="I8" s="21">
        <f t="shared" si="0"/>
        <v>45419</v>
      </c>
      <c r="J8" s="21">
        <f t="shared" si="0"/>
        <v>45420</v>
      </c>
      <c r="K8" s="21">
        <f t="shared" si="0"/>
        <v>45421</v>
      </c>
      <c r="L8" s="21">
        <f t="shared" si="0"/>
        <v>45422</v>
      </c>
      <c r="M8" s="21">
        <f t="shared" si="0"/>
        <v>45423</v>
      </c>
      <c r="N8" s="21">
        <f t="shared" si="0"/>
        <v>45424</v>
      </c>
      <c r="O8" s="21">
        <f t="shared" si="0"/>
        <v>45425</v>
      </c>
      <c r="P8" s="21">
        <f t="shared" si="0"/>
        <v>45426</v>
      </c>
      <c r="Q8" s="21">
        <f t="shared" si="0"/>
        <v>45427</v>
      </c>
      <c r="R8" s="21">
        <f t="shared" si="0"/>
        <v>45428</v>
      </c>
      <c r="S8" s="21">
        <f t="shared" si="0"/>
        <v>45429</v>
      </c>
      <c r="T8" s="21">
        <f t="shared" si="0"/>
        <v>45430</v>
      </c>
      <c r="U8" s="21">
        <f t="shared" si="0"/>
        <v>45431</v>
      </c>
      <c r="V8" s="21">
        <f t="shared" si="0"/>
        <v>45432</v>
      </c>
      <c r="W8" s="21">
        <f>+V8+1</f>
        <v>45433</v>
      </c>
      <c r="X8" s="21">
        <f t="shared" si="0"/>
        <v>45434</v>
      </c>
      <c r="Y8" s="21">
        <f t="shared" si="0"/>
        <v>45435</v>
      </c>
      <c r="Z8" s="21">
        <f t="shared" si="0"/>
        <v>45436</v>
      </c>
      <c r="AA8" s="21">
        <f>+Z8+1</f>
        <v>45437</v>
      </c>
      <c r="AB8" s="21">
        <f t="shared" si="0"/>
        <v>45438</v>
      </c>
      <c r="AC8" s="21">
        <f>+AB8+1</f>
        <v>45439</v>
      </c>
      <c r="AD8" s="22">
        <f t="shared" si="0"/>
        <v>45440</v>
      </c>
      <c r="AE8" s="4"/>
      <c r="AF8" s="71">
        <v>1</v>
      </c>
      <c r="AG8" s="72"/>
    </row>
    <row r="9" spans="1:35">
      <c r="B9" s="5" t="s">
        <v>5</v>
      </c>
      <c r="C9" s="17" t="str">
        <f>TEXT(WEEKDAY(+C8),"aaa")</f>
        <v>水</v>
      </c>
      <c r="D9" s="18" t="str">
        <f t="shared" ref="D9:AD9" si="1">TEXT(WEEKDAY(+D8),"aaa")</f>
        <v>木</v>
      </c>
      <c r="E9" s="18" t="str">
        <f t="shared" si="1"/>
        <v>金</v>
      </c>
      <c r="F9" s="18" t="str">
        <f t="shared" si="1"/>
        <v>土</v>
      </c>
      <c r="G9" s="18" t="str">
        <f t="shared" si="1"/>
        <v>日</v>
      </c>
      <c r="H9" s="18" t="str">
        <f t="shared" si="1"/>
        <v>月</v>
      </c>
      <c r="I9" s="18" t="str">
        <f t="shared" si="1"/>
        <v>火</v>
      </c>
      <c r="J9" s="18" t="str">
        <f t="shared" si="1"/>
        <v>水</v>
      </c>
      <c r="K9" s="18" t="str">
        <f t="shared" si="1"/>
        <v>木</v>
      </c>
      <c r="L9" s="18" t="str">
        <f t="shared" si="1"/>
        <v>金</v>
      </c>
      <c r="M9" s="18" t="str">
        <f t="shared" si="1"/>
        <v>土</v>
      </c>
      <c r="N9" s="18" t="str">
        <f t="shared" si="1"/>
        <v>日</v>
      </c>
      <c r="O9" s="18" t="str">
        <f t="shared" si="1"/>
        <v>月</v>
      </c>
      <c r="P9" s="18" t="str">
        <f t="shared" si="1"/>
        <v>火</v>
      </c>
      <c r="Q9" s="18" t="str">
        <f t="shared" si="1"/>
        <v>水</v>
      </c>
      <c r="R9" s="18" t="str">
        <f t="shared" si="1"/>
        <v>木</v>
      </c>
      <c r="S9" s="18" t="str">
        <f t="shared" si="1"/>
        <v>金</v>
      </c>
      <c r="T9" s="18" t="str">
        <f t="shared" si="1"/>
        <v>土</v>
      </c>
      <c r="U9" s="18" t="str">
        <f t="shared" si="1"/>
        <v>日</v>
      </c>
      <c r="V9" s="18" t="str">
        <f t="shared" si="1"/>
        <v>月</v>
      </c>
      <c r="W9" s="18" t="str">
        <f t="shared" si="1"/>
        <v>火</v>
      </c>
      <c r="X9" s="18" t="str">
        <f t="shared" si="1"/>
        <v>水</v>
      </c>
      <c r="Y9" s="18" t="str">
        <f t="shared" si="1"/>
        <v>木</v>
      </c>
      <c r="Z9" s="18" t="str">
        <f t="shared" si="1"/>
        <v>金</v>
      </c>
      <c r="AA9" s="18" t="str">
        <f t="shared" si="1"/>
        <v>土</v>
      </c>
      <c r="AB9" s="18" t="str">
        <f t="shared" si="1"/>
        <v>日</v>
      </c>
      <c r="AC9" s="18" t="str">
        <f t="shared" si="1"/>
        <v>月</v>
      </c>
      <c r="AD9" s="19" t="str">
        <f t="shared" si="1"/>
        <v>火</v>
      </c>
      <c r="AF9" s="31" t="s">
        <v>24</v>
      </c>
      <c r="AG9" s="7">
        <f>+COUNTA(C10:AD11)</f>
        <v>0</v>
      </c>
    </row>
    <row r="10" spans="1:35" ht="13.5" customHeight="1">
      <c r="B10" s="73" t="s">
        <v>25</v>
      </c>
      <c r="C10" s="75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8"/>
      <c r="AF10" s="8" t="s">
        <v>2</v>
      </c>
      <c r="AG10" s="15">
        <f>COUNTA(C8:AD8)-AG9</f>
        <v>28</v>
      </c>
    </row>
    <row r="11" spans="1:35" ht="13.5" customHeight="1">
      <c r="B11" s="74"/>
      <c r="C11" s="75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9"/>
      <c r="AF11" s="8" t="s">
        <v>6</v>
      </c>
      <c r="AG11" s="6">
        <f>+COUNTA(C12:AD13)</f>
        <v>8</v>
      </c>
    </row>
    <row r="12" spans="1:35" ht="13.5" customHeight="1">
      <c r="B12" s="90" t="s">
        <v>0</v>
      </c>
      <c r="C12" s="92"/>
      <c r="D12" s="80"/>
      <c r="E12" s="80"/>
      <c r="F12" s="80" t="s">
        <v>8</v>
      </c>
      <c r="G12" s="80" t="s">
        <v>8</v>
      </c>
      <c r="H12" s="80"/>
      <c r="I12" s="80"/>
      <c r="J12" s="80"/>
      <c r="K12" s="80"/>
      <c r="L12" s="80"/>
      <c r="M12" s="80" t="s">
        <v>8</v>
      </c>
      <c r="N12" s="80" t="s">
        <v>8</v>
      </c>
      <c r="O12" s="80"/>
      <c r="P12" s="80"/>
      <c r="Q12" s="80"/>
      <c r="R12" s="80"/>
      <c r="S12" s="80"/>
      <c r="T12" s="80" t="s">
        <v>8</v>
      </c>
      <c r="U12" s="80" t="s">
        <v>8</v>
      </c>
      <c r="V12" s="80"/>
      <c r="W12" s="80"/>
      <c r="X12" s="80"/>
      <c r="Y12" s="80"/>
      <c r="Z12" s="80"/>
      <c r="AA12" s="80" t="s">
        <v>8</v>
      </c>
      <c r="AB12" s="80" t="s">
        <v>8</v>
      </c>
      <c r="AC12" s="80"/>
      <c r="AD12" s="82"/>
      <c r="AF12" s="8" t="s">
        <v>9</v>
      </c>
      <c r="AG12" s="9">
        <f>+AG11/AG10</f>
        <v>0.2857142857142857</v>
      </c>
    </row>
    <row r="13" spans="1:35">
      <c r="B13" s="91"/>
      <c r="C13" s="92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3"/>
      <c r="AF13" s="8" t="s">
        <v>10</v>
      </c>
      <c r="AG13" s="6">
        <f>+COUNTA(C14:AD15)</f>
        <v>8</v>
      </c>
    </row>
    <row r="14" spans="1:35">
      <c r="B14" s="84" t="s">
        <v>7</v>
      </c>
      <c r="C14" s="86"/>
      <c r="D14" s="88"/>
      <c r="E14" s="88"/>
      <c r="F14" s="88" t="s">
        <v>8</v>
      </c>
      <c r="G14" s="88" t="s">
        <v>8</v>
      </c>
      <c r="H14" s="88"/>
      <c r="I14" s="88"/>
      <c r="J14" s="88"/>
      <c r="K14" s="88"/>
      <c r="L14" s="88"/>
      <c r="M14" s="88" t="s">
        <v>8</v>
      </c>
      <c r="N14" s="88" t="s">
        <v>8</v>
      </c>
      <c r="O14" s="88"/>
      <c r="P14" s="88"/>
      <c r="Q14" s="88"/>
      <c r="R14" s="88"/>
      <c r="S14" s="88"/>
      <c r="T14" s="88" t="s">
        <v>8</v>
      </c>
      <c r="U14" s="88" t="s">
        <v>8</v>
      </c>
      <c r="V14" s="88"/>
      <c r="W14" s="88"/>
      <c r="X14" s="88"/>
      <c r="Y14" s="88"/>
      <c r="Z14" s="88"/>
      <c r="AA14" s="88" t="s">
        <v>8</v>
      </c>
      <c r="AB14" s="88" t="s">
        <v>8</v>
      </c>
      <c r="AC14" s="88"/>
      <c r="AD14" s="93"/>
      <c r="AF14" s="10" t="s">
        <v>4</v>
      </c>
      <c r="AG14" s="11">
        <f>+AG13/AG10</f>
        <v>0.2857142857142857</v>
      </c>
    </row>
    <row r="15" spans="1:35">
      <c r="B15" s="85"/>
      <c r="C15" s="87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94"/>
      <c r="AG15" s="16"/>
    </row>
    <row r="16" spans="1:35"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</row>
    <row r="17" spans="2:33">
      <c r="B17" s="3" t="s">
        <v>11</v>
      </c>
      <c r="C17" s="20">
        <f>+AD8+1</f>
        <v>45441</v>
      </c>
      <c r="D17" s="21">
        <f>+C17+1</f>
        <v>45442</v>
      </c>
      <c r="E17" s="21">
        <f t="shared" ref="E17:AD17" si="2">+D17+1</f>
        <v>45443</v>
      </c>
      <c r="F17" s="21">
        <f t="shared" si="2"/>
        <v>45444</v>
      </c>
      <c r="G17" s="21">
        <f t="shared" si="2"/>
        <v>45445</v>
      </c>
      <c r="H17" s="21">
        <f t="shared" si="2"/>
        <v>45446</v>
      </c>
      <c r="I17" s="21">
        <f t="shared" si="2"/>
        <v>45447</v>
      </c>
      <c r="J17" s="21">
        <f t="shared" si="2"/>
        <v>45448</v>
      </c>
      <c r="K17" s="21">
        <f t="shared" si="2"/>
        <v>45449</v>
      </c>
      <c r="L17" s="21">
        <f t="shared" si="2"/>
        <v>45450</v>
      </c>
      <c r="M17" s="21">
        <f t="shared" si="2"/>
        <v>45451</v>
      </c>
      <c r="N17" s="21">
        <f t="shared" si="2"/>
        <v>45452</v>
      </c>
      <c r="O17" s="21">
        <f t="shared" si="2"/>
        <v>45453</v>
      </c>
      <c r="P17" s="21">
        <f t="shared" si="2"/>
        <v>45454</v>
      </c>
      <c r="Q17" s="21">
        <f t="shared" si="2"/>
        <v>45455</v>
      </c>
      <c r="R17" s="21">
        <f t="shared" si="2"/>
        <v>45456</v>
      </c>
      <c r="S17" s="21">
        <f t="shared" si="2"/>
        <v>45457</v>
      </c>
      <c r="T17" s="21">
        <f t="shared" si="2"/>
        <v>45458</v>
      </c>
      <c r="U17" s="21">
        <f t="shared" si="2"/>
        <v>45459</v>
      </c>
      <c r="V17" s="21">
        <f t="shared" si="2"/>
        <v>45460</v>
      </c>
      <c r="W17" s="21">
        <f>+V17+1</f>
        <v>45461</v>
      </c>
      <c r="X17" s="21">
        <f t="shared" si="2"/>
        <v>45462</v>
      </c>
      <c r="Y17" s="21">
        <f t="shared" si="2"/>
        <v>45463</v>
      </c>
      <c r="Z17" s="21">
        <f t="shared" si="2"/>
        <v>45464</v>
      </c>
      <c r="AA17" s="21">
        <f>+Z17+1</f>
        <v>45465</v>
      </c>
      <c r="AB17" s="21">
        <f t="shared" si="2"/>
        <v>45466</v>
      </c>
      <c r="AC17" s="21">
        <f>+AB17+1</f>
        <v>45467</v>
      </c>
      <c r="AD17" s="22">
        <f t="shared" si="2"/>
        <v>45468</v>
      </c>
      <c r="AE17" s="4"/>
      <c r="AF17" s="71">
        <f>+AF8+1</f>
        <v>2</v>
      </c>
      <c r="AG17" s="72"/>
    </row>
    <row r="18" spans="2:33">
      <c r="B18" s="5" t="s">
        <v>5</v>
      </c>
      <c r="C18" s="17" t="str">
        <f>TEXT(WEEKDAY(+C17),"aaa")</f>
        <v>水</v>
      </c>
      <c r="D18" s="18" t="str">
        <f t="shared" ref="D18:AD18" si="3">TEXT(WEEKDAY(+D17),"aaa")</f>
        <v>木</v>
      </c>
      <c r="E18" s="18" t="str">
        <f t="shared" si="3"/>
        <v>金</v>
      </c>
      <c r="F18" s="18" t="str">
        <f t="shared" si="3"/>
        <v>土</v>
      </c>
      <c r="G18" s="18" t="str">
        <f t="shared" si="3"/>
        <v>日</v>
      </c>
      <c r="H18" s="18" t="str">
        <f t="shared" si="3"/>
        <v>月</v>
      </c>
      <c r="I18" s="18" t="str">
        <f t="shared" si="3"/>
        <v>火</v>
      </c>
      <c r="J18" s="18" t="str">
        <f t="shared" si="3"/>
        <v>水</v>
      </c>
      <c r="K18" s="18" t="str">
        <f t="shared" si="3"/>
        <v>木</v>
      </c>
      <c r="L18" s="18" t="str">
        <f t="shared" si="3"/>
        <v>金</v>
      </c>
      <c r="M18" s="18" t="str">
        <f t="shared" si="3"/>
        <v>土</v>
      </c>
      <c r="N18" s="18" t="str">
        <f t="shared" si="3"/>
        <v>日</v>
      </c>
      <c r="O18" s="18" t="str">
        <f t="shared" si="3"/>
        <v>月</v>
      </c>
      <c r="P18" s="18" t="str">
        <f t="shared" si="3"/>
        <v>火</v>
      </c>
      <c r="Q18" s="18" t="str">
        <f t="shared" si="3"/>
        <v>水</v>
      </c>
      <c r="R18" s="18" t="str">
        <f t="shared" si="3"/>
        <v>木</v>
      </c>
      <c r="S18" s="18" t="str">
        <f t="shared" si="3"/>
        <v>金</v>
      </c>
      <c r="T18" s="18" t="str">
        <f t="shared" si="3"/>
        <v>土</v>
      </c>
      <c r="U18" s="18" t="str">
        <f t="shared" si="3"/>
        <v>日</v>
      </c>
      <c r="V18" s="18" t="str">
        <f t="shared" si="3"/>
        <v>月</v>
      </c>
      <c r="W18" s="18" t="str">
        <f t="shared" si="3"/>
        <v>火</v>
      </c>
      <c r="X18" s="18" t="str">
        <f t="shared" si="3"/>
        <v>水</v>
      </c>
      <c r="Y18" s="18" t="str">
        <f t="shared" si="3"/>
        <v>木</v>
      </c>
      <c r="Z18" s="18" t="str">
        <f t="shared" si="3"/>
        <v>金</v>
      </c>
      <c r="AA18" s="18" t="str">
        <f t="shared" si="3"/>
        <v>土</v>
      </c>
      <c r="AB18" s="18" t="str">
        <f t="shared" si="3"/>
        <v>日</v>
      </c>
      <c r="AC18" s="18" t="str">
        <f t="shared" si="3"/>
        <v>月</v>
      </c>
      <c r="AD18" s="19" t="str">
        <f t="shared" si="3"/>
        <v>火</v>
      </c>
      <c r="AF18" s="31" t="s">
        <v>24</v>
      </c>
      <c r="AG18" s="7">
        <f>+COUNTA(C19:AD20)</f>
        <v>0</v>
      </c>
    </row>
    <row r="19" spans="2:33" ht="13.5" customHeight="1">
      <c r="B19" s="73" t="s">
        <v>25</v>
      </c>
      <c r="C19" s="75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8"/>
      <c r="AF19" s="8" t="s">
        <v>2</v>
      </c>
      <c r="AG19" s="15">
        <f>COUNTA(C17:AD17)-AG18</f>
        <v>28</v>
      </c>
    </row>
    <row r="20" spans="2:33" ht="13.5" customHeight="1">
      <c r="B20" s="74"/>
      <c r="C20" s="75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9"/>
      <c r="AF20" s="8" t="s">
        <v>6</v>
      </c>
      <c r="AG20" s="6">
        <f>+COUNTA(C21:AD22)</f>
        <v>0</v>
      </c>
    </row>
    <row r="21" spans="2:33" ht="13.5" customHeight="1">
      <c r="B21" s="90" t="s">
        <v>0</v>
      </c>
      <c r="C21" s="92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2"/>
      <c r="AF21" s="8" t="s">
        <v>9</v>
      </c>
      <c r="AG21" s="9">
        <f>+AG20/AG19</f>
        <v>0</v>
      </c>
    </row>
    <row r="22" spans="2:33">
      <c r="B22" s="91"/>
      <c r="C22" s="92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3"/>
      <c r="AF22" s="8" t="s">
        <v>10</v>
      </c>
      <c r="AG22" s="6">
        <f>+COUNTA(C23:AD24)</f>
        <v>0</v>
      </c>
    </row>
    <row r="23" spans="2:33">
      <c r="B23" s="84" t="s">
        <v>7</v>
      </c>
      <c r="C23" s="86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93"/>
      <c r="AF23" s="10" t="s">
        <v>4</v>
      </c>
      <c r="AG23" s="11">
        <f>+AG22/AG19</f>
        <v>0</v>
      </c>
    </row>
    <row r="24" spans="2:33">
      <c r="B24" s="85"/>
      <c r="C24" s="87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94"/>
      <c r="AG24" s="16"/>
    </row>
    <row r="25" spans="2:33"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</row>
    <row r="26" spans="2:33">
      <c r="B26" s="3" t="s">
        <v>11</v>
      </c>
      <c r="C26" s="20">
        <f>+AD17+1</f>
        <v>45469</v>
      </c>
      <c r="D26" s="21">
        <f>+C26+1</f>
        <v>45470</v>
      </c>
      <c r="E26" s="21">
        <f t="shared" ref="E26:AD26" si="4">+D26+1</f>
        <v>45471</v>
      </c>
      <c r="F26" s="21">
        <f t="shared" si="4"/>
        <v>45472</v>
      </c>
      <c r="G26" s="21">
        <f t="shared" si="4"/>
        <v>45473</v>
      </c>
      <c r="H26" s="21">
        <f t="shared" si="4"/>
        <v>45474</v>
      </c>
      <c r="I26" s="21">
        <f t="shared" si="4"/>
        <v>45475</v>
      </c>
      <c r="J26" s="21">
        <f t="shared" si="4"/>
        <v>45476</v>
      </c>
      <c r="K26" s="21">
        <f t="shared" si="4"/>
        <v>45477</v>
      </c>
      <c r="L26" s="21">
        <f t="shared" si="4"/>
        <v>45478</v>
      </c>
      <c r="M26" s="21">
        <f t="shared" si="4"/>
        <v>45479</v>
      </c>
      <c r="N26" s="21">
        <f t="shared" si="4"/>
        <v>45480</v>
      </c>
      <c r="O26" s="21">
        <f t="shared" si="4"/>
        <v>45481</v>
      </c>
      <c r="P26" s="21">
        <f t="shared" si="4"/>
        <v>45482</v>
      </c>
      <c r="Q26" s="21">
        <f t="shared" si="4"/>
        <v>45483</v>
      </c>
      <c r="R26" s="21">
        <f t="shared" si="4"/>
        <v>45484</v>
      </c>
      <c r="S26" s="21">
        <f t="shared" si="4"/>
        <v>45485</v>
      </c>
      <c r="T26" s="21">
        <f t="shared" si="4"/>
        <v>45486</v>
      </c>
      <c r="U26" s="21">
        <f t="shared" si="4"/>
        <v>45487</v>
      </c>
      <c r="V26" s="21">
        <f t="shared" si="4"/>
        <v>45488</v>
      </c>
      <c r="W26" s="21">
        <f>+V26+1</f>
        <v>45489</v>
      </c>
      <c r="X26" s="21">
        <f t="shared" si="4"/>
        <v>45490</v>
      </c>
      <c r="Y26" s="21">
        <f t="shared" si="4"/>
        <v>45491</v>
      </c>
      <c r="Z26" s="21">
        <f t="shared" si="4"/>
        <v>45492</v>
      </c>
      <c r="AA26" s="21">
        <f>+Z26+1</f>
        <v>45493</v>
      </c>
      <c r="AB26" s="21">
        <f t="shared" si="4"/>
        <v>45494</v>
      </c>
      <c r="AC26" s="21">
        <f>+AB26+1</f>
        <v>45495</v>
      </c>
      <c r="AD26" s="22">
        <f t="shared" si="4"/>
        <v>45496</v>
      </c>
      <c r="AE26" s="4"/>
      <c r="AF26" s="71">
        <f>+AF17+1</f>
        <v>3</v>
      </c>
      <c r="AG26" s="72"/>
    </row>
    <row r="27" spans="2:33">
      <c r="B27" s="5" t="s">
        <v>5</v>
      </c>
      <c r="C27" s="17" t="str">
        <f>TEXT(WEEKDAY(+C26),"aaa")</f>
        <v>水</v>
      </c>
      <c r="D27" s="18" t="str">
        <f t="shared" ref="D27:AD27" si="5">TEXT(WEEKDAY(+D26),"aaa")</f>
        <v>木</v>
      </c>
      <c r="E27" s="18" t="str">
        <f t="shared" si="5"/>
        <v>金</v>
      </c>
      <c r="F27" s="18" t="str">
        <f t="shared" si="5"/>
        <v>土</v>
      </c>
      <c r="G27" s="18" t="str">
        <f t="shared" si="5"/>
        <v>日</v>
      </c>
      <c r="H27" s="18" t="str">
        <f t="shared" si="5"/>
        <v>月</v>
      </c>
      <c r="I27" s="18" t="str">
        <f t="shared" si="5"/>
        <v>火</v>
      </c>
      <c r="J27" s="18" t="str">
        <f t="shared" si="5"/>
        <v>水</v>
      </c>
      <c r="K27" s="18" t="str">
        <f t="shared" si="5"/>
        <v>木</v>
      </c>
      <c r="L27" s="18" t="str">
        <f t="shared" si="5"/>
        <v>金</v>
      </c>
      <c r="M27" s="18" t="str">
        <f t="shared" si="5"/>
        <v>土</v>
      </c>
      <c r="N27" s="18" t="str">
        <f t="shared" si="5"/>
        <v>日</v>
      </c>
      <c r="O27" s="18" t="str">
        <f t="shared" si="5"/>
        <v>月</v>
      </c>
      <c r="P27" s="18" t="str">
        <f t="shared" si="5"/>
        <v>火</v>
      </c>
      <c r="Q27" s="18" t="str">
        <f t="shared" si="5"/>
        <v>水</v>
      </c>
      <c r="R27" s="18" t="str">
        <f t="shared" si="5"/>
        <v>木</v>
      </c>
      <c r="S27" s="18" t="str">
        <f t="shared" si="5"/>
        <v>金</v>
      </c>
      <c r="T27" s="18" t="str">
        <f t="shared" si="5"/>
        <v>土</v>
      </c>
      <c r="U27" s="18" t="str">
        <f t="shared" si="5"/>
        <v>日</v>
      </c>
      <c r="V27" s="18" t="str">
        <f t="shared" si="5"/>
        <v>月</v>
      </c>
      <c r="W27" s="18" t="str">
        <f t="shared" si="5"/>
        <v>火</v>
      </c>
      <c r="X27" s="18" t="str">
        <f t="shared" si="5"/>
        <v>水</v>
      </c>
      <c r="Y27" s="18" t="str">
        <f t="shared" si="5"/>
        <v>木</v>
      </c>
      <c r="Z27" s="18" t="str">
        <f t="shared" si="5"/>
        <v>金</v>
      </c>
      <c r="AA27" s="18" t="str">
        <f t="shared" si="5"/>
        <v>土</v>
      </c>
      <c r="AB27" s="18" t="str">
        <f t="shared" si="5"/>
        <v>日</v>
      </c>
      <c r="AC27" s="18" t="str">
        <f t="shared" si="5"/>
        <v>月</v>
      </c>
      <c r="AD27" s="19" t="str">
        <f t="shared" si="5"/>
        <v>火</v>
      </c>
      <c r="AF27" s="31" t="s">
        <v>24</v>
      </c>
      <c r="AG27" s="7">
        <f>+COUNTA(C28:AD29)</f>
        <v>0</v>
      </c>
    </row>
    <row r="28" spans="2:33" ht="13.5" customHeight="1">
      <c r="B28" s="73" t="s">
        <v>25</v>
      </c>
      <c r="C28" s="75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8"/>
      <c r="AF28" s="8" t="s">
        <v>2</v>
      </c>
      <c r="AG28" s="15">
        <f>COUNTA(C26:AD26)-AG27</f>
        <v>28</v>
      </c>
    </row>
    <row r="29" spans="2:33" ht="13.5" customHeight="1">
      <c r="B29" s="74"/>
      <c r="C29" s="75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9"/>
      <c r="AF29" s="8" t="s">
        <v>6</v>
      </c>
      <c r="AG29" s="6">
        <f>+COUNTA(C30:AD31)</f>
        <v>0</v>
      </c>
    </row>
    <row r="30" spans="2:33" ht="13.5" customHeight="1">
      <c r="B30" s="90" t="s">
        <v>0</v>
      </c>
      <c r="C30" s="92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2"/>
      <c r="AF30" s="8" t="s">
        <v>9</v>
      </c>
      <c r="AG30" s="9">
        <f>+AG29/AG28</f>
        <v>0</v>
      </c>
    </row>
    <row r="31" spans="2:33">
      <c r="B31" s="91"/>
      <c r="C31" s="92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3"/>
      <c r="AF31" s="8" t="s">
        <v>10</v>
      </c>
      <c r="AG31" s="6">
        <f>+COUNTA(C32:AD33)</f>
        <v>0</v>
      </c>
    </row>
    <row r="32" spans="2:33">
      <c r="B32" s="84" t="s">
        <v>7</v>
      </c>
      <c r="C32" s="86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93"/>
      <c r="AF32" s="10" t="s">
        <v>4</v>
      </c>
      <c r="AG32" s="11">
        <f>+AG31/AG28</f>
        <v>0</v>
      </c>
    </row>
    <row r="33" spans="2:33">
      <c r="B33" s="85"/>
      <c r="C33" s="87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94"/>
      <c r="AG33" s="16"/>
    </row>
    <row r="34" spans="2:33"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</row>
    <row r="35" spans="2:33">
      <c r="B35" s="3" t="s">
        <v>11</v>
      </c>
      <c r="C35" s="20">
        <f>+AD26+1</f>
        <v>45497</v>
      </c>
      <c r="D35" s="21">
        <f>+C35+1</f>
        <v>45498</v>
      </c>
      <c r="E35" s="21">
        <f t="shared" ref="E35:AD35" si="6">+D35+1</f>
        <v>45499</v>
      </c>
      <c r="F35" s="21">
        <f t="shared" si="6"/>
        <v>45500</v>
      </c>
      <c r="G35" s="21">
        <f t="shared" si="6"/>
        <v>45501</v>
      </c>
      <c r="H35" s="21">
        <f t="shared" si="6"/>
        <v>45502</v>
      </c>
      <c r="I35" s="21">
        <f t="shared" si="6"/>
        <v>45503</v>
      </c>
      <c r="J35" s="21">
        <f t="shared" si="6"/>
        <v>45504</v>
      </c>
      <c r="K35" s="21">
        <f t="shared" si="6"/>
        <v>45505</v>
      </c>
      <c r="L35" s="21">
        <f t="shared" si="6"/>
        <v>45506</v>
      </c>
      <c r="M35" s="21">
        <f t="shared" si="6"/>
        <v>45507</v>
      </c>
      <c r="N35" s="21">
        <f t="shared" si="6"/>
        <v>45508</v>
      </c>
      <c r="O35" s="21">
        <f t="shared" si="6"/>
        <v>45509</v>
      </c>
      <c r="P35" s="21">
        <f t="shared" si="6"/>
        <v>45510</v>
      </c>
      <c r="Q35" s="21">
        <f t="shared" si="6"/>
        <v>45511</v>
      </c>
      <c r="R35" s="21">
        <f t="shared" si="6"/>
        <v>45512</v>
      </c>
      <c r="S35" s="21">
        <f t="shared" si="6"/>
        <v>45513</v>
      </c>
      <c r="T35" s="21">
        <f t="shared" si="6"/>
        <v>45514</v>
      </c>
      <c r="U35" s="21">
        <f t="shared" si="6"/>
        <v>45515</v>
      </c>
      <c r="V35" s="21">
        <f t="shared" si="6"/>
        <v>45516</v>
      </c>
      <c r="W35" s="21">
        <f>+V35+1</f>
        <v>45517</v>
      </c>
      <c r="X35" s="21">
        <f t="shared" si="6"/>
        <v>45518</v>
      </c>
      <c r="Y35" s="21">
        <f t="shared" si="6"/>
        <v>45519</v>
      </c>
      <c r="Z35" s="21">
        <f t="shared" si="6"/>
        <v>45520</v>
      </c>
      <c r="AA35" s="21">
        <f>+Z35+1</f>
        <v>45521</v>
      </c>
      <c r="AB35" s="21">
        <f t="shared" si="6"/>
        <v>45522</v>
      </c>
      <c r="AC35" s="21">
        <f>+AB35+1</f>
        <v>45523</v>
      </c>
      <c r="AD35" s="22">
        <f t="shared" si="6"/>
        <v>45524</v>
      </c>
      <c r="AE35" s="4"/>
      <c r="AF35" s="71">
        <f>+AF26+1</f>
        <v>4</v>
      </c>
      <c r="AG35" s="72"/>
    </row>
    <row r="36" spans="2:33">
      <c r="B36" s="5" t="s">
        <v>5</v>
      </c>
      <c r="C36" s="17" t="str">
        <f>TEXT(WEEKDAY(+C35),"aaa")</f>
        <v>水</v>
      </c>
      <c r="D36" s="18" t="str">
        <f t="shared" ref="D36:AD36" si="7">TEXT(WEEKDAY(+D35),"aaa")</f>
        <v>木</v>
      </c>
      <c r="E36" s="18" t="str">
        <f t="shared" si="7"/>
        <v>金</v>
      </c>
      <c r="F36" s="18" t="str">
        <f t="shared" si="7"/>
        <v>土</v>
      </c>
      <c r="G36" s="18" t="str">
        <f t="shared" si="7"/>
        <v>日</v>
      </c>
      <c r="H36" s="18" t="str">
        <f t="shared" si="7"/>
        <v>月</v>
      </c>
      <c r="I36" s="18" t="str">
        <f t="shared" si="7"/>
        <v>火</v>
      </c>
      <c r="J36" s="18" t="str">
        <f t="shared" si="7"/>
        <v>水</v>
      </c>
      <c r="K36" s="18" t="str">
        <f t="shared" si="7"/>
        <v>木</v>
      </c>
      <c r="L36" s="18" t="str">
        <f t="shared" si="7"/>
        <v>金</v>
      </c>
      <c r="M36" s="18" t="str">
        <f t="shared" si="7"/>
        <v>土</v>
      </c>
      <c r="N36" s="18" t="str">
        <f t="shared" si="7"/>
        <v>日</v>
      </c>
      <c r="O36" s="18" t="str">
        <f t="shared" si="7"/>
        <v>月</v>
      </c>
      <c r="P36" s="18" t="str">
        <f t="shared" si="7"/>
        <v>火</v>
      </c>
      <c r="Q36" s="18" t="str">
        <f t="shared" si="7"/>
        <v>水</v>
      </c>
      <c r="R36" s="18" t="str">
        <f t="shared" si="7"/>
        <v>木</v>
      </c>
      <c r="S36" s="18" t="str">
        <f t="shared" si="7"/>
        <v>金</v>
      </c>
      <c r="T36" s="18" t="str">
        <f t="shared" si="7"/>
        <v>土</v>
      </c>
      <c r="U36" s="18" t="str">
        <f t="shared" si="7"/>
        <v>日</v>
      </c>
      <c r="V36" s="18" t="str">
        <f t="shared" si="7"/>
        <v>月</v>
      </c>
      <c r="W36" s="18" t="str">
        <f t="shared" si="7"/>
        <v>火</v>
      </c>
      <c r="X36" s="18" t="str">
        <f t="shared" si="7"/>
        <v>水</v>
      </c>
      <c r="Y36" s="18" t="str">
        <f t="shared" si="7"/>
        <v>木</v>
      </c>
      <c r="Z36" s="18" t="str">
        <f t="shared" si="7"/>
        <v>金</v>
      </c>
      <c r="AA36" s="18" t="str">
        <f t="shared" si="7"/>
        <v>土</v>
      </c>
      <c r="AB36" s="18" t="str">
        <f t="shared" si="7"/>
        <v>日</v>
      </c>
      <c r="AC36" s="18" t="str">
        <f t="shared" si="7"/>
        <v>月</v>
      </c>
      <c r="AD36" s="19" t="str">
        <f t="shared" si="7"/>
        <v>火</v>
      </c>
      <c r="AF36" s="31" t="s">
        <v>24</v>
      </c>
      <c r="AG36" s="7">
        <f>+COUNTA(C37:AD38)</f>
        <v>0</v>
      </c>
    </row>
    <row r="37" spans="2:33" ht="13.5" customHeight="1">
      <c r="B37" s="73" t="s">
        <v>25</v>
      </c>
      <c r="C37" s="75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8"/>
      <c r="AF37" s="8" t="s">
        <v>2</v>
      </c>
      <c r="AG37" s="15">
        <f>COUNTA(C35:AD35)-AG36</f>
        <v>28</v>
      </c>
    </row>
    <row r="38" spans="2:33" ht="13.5" customHeight="1">
      <c r="B38" s="74"/>
      <c r="C38" s="75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9"/>
      <c r="AF38" s="8" t="s">
        <v>6</v>
      </c>
      <c r="AG38" s="6">
        <f>+COUNTA(C39:AD40)</f>
        <v>0</v>
      </c>
    </row>
    <row r="39" spans="2:33" ht="13.5" customHeight="1">
      <c r="B39" s="90" t="s">
        <v>0</v>
      </c>
      <c r="C39" s="92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2"/>
      <c r="AF39" s="8" t="s">
        <v>9</v>
      </c>
      <c r="AG39" s="9">
        <f>+AG38/AG37</f>
        <v>0</v>
      </c>
    </row>
    <row r="40" spans="2:33">
      <c r="B40" s="91"/>
      <c r="C40" s="92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3"/>
      <c r="AF40" s="8" t="s">
        <v>10</v>
      </c>
      <c r="AG40" s="6">
        <f>+COUNTA(C41:AD42)</f>
        <v>0</v>
      </c>
    </row>
    <row r="41" spans="2:33">
      <c r="B41" s="84" t="s">
        <v>7</v>
      </c>
      <c r="C41" s="86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93"/>
      <c r="AF41" s="10" t="s">
        <v>4</v>
      </c>
      <c r="AG41" s="11">
        <f>+AG40/AG37</f>
        <v>0</v>
      </c>
    </row>
    <row r="42" spans="2:33">
      <c r="B42" s="85"/>
      <c r="C42" s="87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94"/>
      <c r="AG42" s="16"/>
    </row>
    <row r="43" spans="2:33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</row>
    <row r="44" spans="2:33">
      <c r="B44" s="3" t="s">
        <v>11</v>
      </c>
      <c r="C44" s="20">
        <f>+AD35+1</f>
        <v>45525</v>
      </c>
      <c r="D44" s="21">
        <f>+C44+1</f>
        <v>45526</v>
      </c>
      <c r="E44" s="21">
        <f t="shared" ref="E44:AD44" si="8">+D44+1</f>
        <v>45527</v>
      </c>
      <c r="F44" s="21">
        <f t="shared" si="8"/>
        <v>45528</v>
      </c>
      <c r="G44" s="21">
        <f t="shared" si="8"/>
        <v>45529</v>
      </c>
      <c r="H44" s="21">
        <f t="shared" si="8"/>
        <v>45530</v>
      </c>
      <c r="I44" s="21">
        <f t="shared" si="8"/>
        <v>45531</v>
      </c>
      <c r="J44" s="21">
        <f t="shared" si="8"/>
        <v>45532</v>
      </c>
      <c r="K44" s="21">
        <f t="shared" si="8"/>
        <v>45533</v>
      </c>
      <c r="L44" s="21">
        <f t="shared" si="8"/>
        <v>45534</v>
      </c>
      <c r="M44" s="21">
        <f t="shared" si="8"/>
        <v>45535</v>
      </c>
      <c r="N44" s="21">
        <f t="shared" si="8"/>
        <v>45536</v>
      </c>
      <c r="O44" s="21">
        <f t="shared" si="8"/>
        <v>45537</v>
      </c>
      <c r="P44" s="21">
        <f t="shared" si="8"/>
        <v>45538</v>
      </c>
      <c r="Q44" s="21">
        <f t="shared" si="8"/>
        <v>45539</v>
      </c>
      <c r="R44" s="21">
        <f t="shared" si="8"/>
        <v>45540</v>
      </c>
      <c r="S44" s="21">
        <f t="shared" si="8"/>
        <v>45541</v>
      </c>
      <c r="T44" s="21">
        <f t="shared" si="8"/>
        <v>45542</v>
      </c>
      <c r="U44" s="21">
        <f t="shared" si="8"/>
        <v>45543</v>
      </c>
      <c r="V44" s="21">
        <f t="shared" si="8"/>
        <v>45544</v>
      </c>
      <c r="W44" s="21">
        <f>+V44+1</f>
        <v>45545</v>
      </c>
      <c r="X44" s="21">
        <f t="shared" si="8"/>
        <v>45546</v>
      </c>
      <c r="Y44" s="21">
        <f t="shared" si="8"/>
        <v>45547</v>
      </c>
      <c r="Z44" s="21">
        <f t="shared" si="8"/>
        <v>45548</v>
      </c>
      <c r="AA44" s="21">
        <f>+Z44+1</f>
        <v>45549</v>
      </c>
      <c r="AB44" s="21">
        <f t="shared" si="8"/>
        <v>45550</v>
      </c>
      <c r="AC44" s="21">
        <f>+AB44+1</f>
        <v>45551</v>
      </c>
      <c r="AD44" s="22">
        <f t="shared" si="8"/>
        <v>45552</v>
      </c>
      <c r="AE44" s="4"/>
      <c r="AF44" s="71">
        <f>+AF35+1</f>
        <v>5</v>
      </c>
      <c r="AG44" s="72"/>
    </row>
    <row r="45" spans="2:33">
      <c r="B45" s="5" t="s">
        <v>5</v>
      </c>
      <c r="C45" s="17" t="str">
        <f>TEXT(WEEKDAY(+C44),"aaa")</f>
        <v>水</v>
      </c>
      <c r="D45" s="18" t="str">
        <f t="shared" ref="D45:AD45" si="9">TEXT(WEEKDAY(+D44),"aaa")</f>
        <v>木</v>
      </c>
      <c r="E45" s="18" t="str">
        <f t="shared" si="9"/>
        <v>金</v>
      </c>
      <c r="F45" s="18" t="str">
        <f t="shared" si="9"/>
        <v>土</v>
      </c>
      <c r="G45" s="18" t="str">
        <f t="shared" si="9"/>
        <v>日</v>
      </c>
      <c r="H45" s="18" t="str">
        <f t="shared" si="9"/>
        <v>月</v>
      </c>
      <c r="I45" s="18" t="str">
        <f t="shared" si="9"/>
        <v>火</v>
      </c>
      <c r="J45" s="18" t="str">
        <f t="shared" si="9"/>
        <v>水</v>
      </c>
      <c r="K45" s="18" t="str">
        <f t="shared" si="9"/>
        <v>木</v>
      </c>
      <c r="L45" s="18" t="str">
        <f t="shared" si="9"/>
        <v>金</v>
      </c>
      <c r="M45" s="18" t="str">
        <f t="shared" si="9"/>
        <v>土</v>
      </c>
      <c r="N45" s="18" t="str">
        <f t="shared" si="9"/>
        <v>日</v>
      </c>
      <c r="O45" s="18" t="str">
        <f t="shared" si="9"/>
        <v>月</v>
      </c>
      <c r="P45" s="18" t="str">
        <f t="shared" si="9"/>
        <v>火</v>
      </c>
      <c r="Q45" s="18" t="str">
        <f t="shared" si="9"/>
        <v>水</v>
      </c>
      <c r="R45" s="18" t="str">
        <f t="shared" si="9"/>
        <v>木</v>
      </c>
      <c r="S45" s="18" t="str">
        <f t="shared" si="9"/>
        <v>金</v>
      </c>
      <c r="T45" s="18" t="str">
        <f t="shared" si="9"/>
        <v>土</v>
      </c>
      <c r="U45" s="18" t="str">
        <f t="shared" si="9"/>
        <v>日</v>
      </c>
      <c r="V45" s="18" t="str">
        <f t="shared" si="9"/>
        <v>月</v>
      </c>
      <c r="W45" s="18" t="str">
        <f t="shared" si="9"/>
        <v>火</v>
      </c>
      <c r="X45" s="18" t="str">
        <f t="shared" si="9"/>
        <v>水</v>
      </c>
      <c r="Y45" s="18" t="str">
        <f t="shared" si="9"/>
        <v>木</v>
      </c>
      <c r="Z45" s="18" t="str">
        <f t="shared" si="9"/>
        <v>金</v>
      </c>
      <c r="AA45" s="18" t="str">
        <f t="shared" si="9"/>
        <v>土</v>
      </c>
      <c r="AB45" s="18" t="str">
        <f t="shared" si="9"/>
        <v>日</v>
      </c>
      <c r="AC45" s="18" t="str">
        <f t="shared" si="9"/>
        <v>月</v>
      </c>
      <c r="AD45" s="19" t="str">
        <f t="shared" si="9"/>
        <v>火</v>
      </c>
      <c r="AF45" s="31" t="s">
        <v>24</v>
      </c>
      <c r="AG45" s="7">
        <f>+COUNTA(C46:AD47)</f>
        <v>0</v>
      </c>
    </row>
    <row r="46" spans="2:33" ht="13.5" customHeight="1">
      <c r="B46" s="73" t="s">
        <v>25</v>
      </c>
      <c r="C46" s="75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8"/>
      <c r="AF46" s="8" t="s">
        <v>2</v>
      </c>
      <c r="AG46" s="15">
        <f>COUNTA(C44:AD44)-AG45</f>
        <v>28</v>
      </c>
    </row>
    <row r="47" spans="2:33" ht="13.5" customHeight="1">
      <c r="B47" s="74"/>
      <c r="C47" s="75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9"/>
      <c r="AF47" s="8" t="s">
        <v>6</v>
      </c>
      <c r="AG47" s="6">
        <f>+COUNTA(C48:AD49)</f>
        <v>0</v>
      </c>
    </row>
    <row r="48" spans="2:33" ht="13.5" customHeight="1">
      <c r="B48" s="90" t="s">
        <v>0</v>
      </c>
      <c r="C48" s="92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2"/>
      <c r="AF48" s="8" t="s">
        <v>9</v>
      </c>
      <c r="AG48" s="9">
        <f>+AG47/AG46</f>
        <v>0</v>
      </c>
    </row>
    <row r="49" spans="2:33">
      <c r="B49" s="91"/>
      <c r="C49" s="92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3"/>
      <c r="AF49" s="8" t="s">
        <v>10</v>
      </c>
      <c r="AG49" s="6">
        <f>+COUNTA(C50:AD51)</f>
        <v>0</v>
      </c>
    </row>
    <row r="50" spans="2:33">
      <c r="B50" s="84" t="s">
        <v>7</v>
      </c>
      <c r="C50" s="86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93"/>
      <c r="AF50" s="10" t="s">
        <v>4</v>
      </c>
      <c r="AG50" s="11">
        <f>+AG49/AG46</f>
        <v>0</v>
      </c>
    </row>
    <row r="51" spans="2:33">
      <c r="B51" s="85"/>
      <c r="C51" s="87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94"/>
      <c r="AG51" s="16"/>
    </row>
    <row r="52" spans="2:33"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</row>
    <row r="53" spans="2:33">
      <c r="B53" s="3" t="s">
        <v>11</v>
      </c>
      <c r="C53" s="20">
        <f>+AD44+1</f>
        <v>45553</v>
      </c>
      <c r="D53" s="21">
        <f>+C53+1</f>
        <v>45554</v>
      </c>
      <c r="E53" s="21">
        <f t="shared" ref="E53:AD53" si="10">+D53+1</f>
        <v>45555</v>
      </c>
      <c r="F53" s="21">
        <f t="shared" si="10"/>
        <v>45556</v>
      </c>
      <c r="G53" s="21">
        <f t="shared" si="10"/>
        <v>45557</v>
      </c>
      <c r="H53" s="21">
        <f t="shared" si="10"/>
        <v>45558</v>
      </c>
      <c r="I53" s="21">
        <f t="shared" si="10"/>
        <v>45559</v>
      </c>
      <c r="J53" s="21">
        <f t="shared" si="10"/>
        <v>45560</v>
      </c>
      <c r="K53" s="21">
        <f t="shared" si="10"/>
        <v>45561</v>
      </c>
      <c r="L53" s="21">
        <f t="shared" si="10"/>
        <v>45562</v>
      </c>
      <c r="M53" s="21">
        <f t="shared" si="10"/>
        <v>45563</v>
      </c>
      <c r="N53" s="21">
        <f t="shared" si="10"/>
        <v>45564</v>
      </c>
      <c r="O53" s="21">
        <f t="shared" si="10"/>
        <v>45565</v>
      </c>
      <c r="P53" s="21">
        <f t="shared" si="10"/>
        <v>45566</v>
      </c>
      <c r="Q53" s="21">
        <f t="shared" si="10"/>
        <v>45567</v>
      </c>
      <c r="R53" s="21">
        <f t="shared" si="10"/>
        <v>45568</v>
      </c>
      <c r="S53" s="21">
        <f t="shared" si="10"/>
        <v>45569</v>
      </c>
      <c r="T53" s="21">
        <f t="shared" si="10"/>
        <v>45570</v>
      </c>
      <c r="U53" s="21">
        <f t="shared" si="10"/>
        <v>45571</v>
      </c>
      <c r="V53" s="21">
        <f t="shared" si="10"/>
        <v>45572</v>
      </c>
      <c r="W53" s="21">
        <f>+V53+1</f>
        <v>45573</v>
      </c>
      <c r="X53" s="21">
        <f t="shared" si="10"/>
        <v>45574</v>
      </c>
      <c r="Y53" s="21">
        <f t="shared" si="10"/>
        <v>45575</v>
      </c>
      <c r="Z53" s="21">
        <f t="shared" si="10"/>
        <v>45576</v>
      </c>
      <c r="AA53" s="21">
        <f>+Z53+1</f>
        <v>45577</v>
      </c>
      <c r="AB53" s="21">
        <f t="shared" si="10"/>
        <v>45578</v>
      </c>
      <c r="AC53" s="21">
        <f>+AB53+1</f>
        <v>45579</v>
      </c>
      <c r="AD53" s="22">
        <f t="shared" si="10"/>
        <v>45580</v>
      </c>
      <c r="AE53" s="4"/>
      <c r="AF53" s="71">
        <f>+AF44+1</f>
        <v>6</v>
      </c>
      <c r="AG53" s="72"/>
    </row>
    <row r="54" spans="2:33">
      <c r="B54" s="5" t="s">
        <v>5</v>
      </c>
      <c r="C54" s="17" t="str">
        <f>TEXT(WEEKDAY(+C53),"aaa")</f>
        <v>水</v>
      </c>
      <c r="D54" s="18" t="str">
        <f t="shared" ref="D54:AD54" si="11">TEXT(WEEKDAY(+D53),"aaa")</f>
        <v>木</v>
      </c>
      <c r="E54" s="18" t="str">
        <f t="shared" si="11"/>
        <v>金</v>
      </c>
      <c r="F54" s="18" t="str">
        <f t="shared" si="11"/>
        <v>土</v>
      </c>
      <c r="G54" s="18" t="str">
        <f t="shared" si="11"/>
        <v>日</v>
      </c>
      <c r="H54" s="18" t="str">
        <f t="shared" si="11"/>
        <v>月</v>
      </c>
      <c r="I54" s="18" t="str">
        <f t="shared" si="11"/>
        <v>火</v>
      </c>
      <c r="J54" s="18" t="str">
        <f t="shared" si="11"/>
        <v>水</v>
      </c>
      <c r="K54" s="18" t="str">
        <f t="shared" si="11"/>
        <v>木</v>
      </c>
      <c r="L54" s="18" t="str">
        <f t="shared" si="11"/>
        <v>金</v>
      </c>
      <c r="M54" s="18" t="str">
        <f t="shared" si="11"/>
        <v>土</v>
      </c>
      <c r="N54" s="18" t="str">
        <f t="shared" si="11"/>
        <v>日</v>
      </c>
      <c r="O54" s="18" t="str">
        <f t="shared" si="11"/>
        <v>月</v>
      </c>
      <c r="P54" s="18" t="str">
        <f t="shared" si="11"/>
        <v>火</v>
      </c>
      <c r="Q54" s="18" t="str">
        <f t="shared" si="11"/>
        <v>水</v>
      </c>
      <c r="R54" s="18" t="str">
        <f t="shared" si="11"/>
        <v>木</v>
      </c>
      <c r="S54" s="18" t="str">
        <f t="shared" si="11"/>
        <v>金</v>
      </c>
      <c r="T54" s="18" t="str">
        <f t="shared" si="11"/>
        <v>土</v>
      </c>
      <c r="U54" s="18" t="str">
        <f t="shared" si="11"/>
        <v>日</v>
      </c>
      <c r="V54" s="18" t="str">
        <f t="shared" si="11"/>
        <v>月</v>
      </c>
      <c r="W54" s="18" t="str">
        <f t="shared" si="11"/>
        <v>火</v>
      </c>
      <c r="X54" s="18" t="str">
        <f t="shared" si="11"/>
        <v>水</v>
      </c>
      <c r="Y54" s="18" t="str">
        <f t="shared" si="11"/>
        <v>木</v>
      </c>
      <c r="Z54" s="18" t="str">
        <f t="shared" si="11"/>
        <v>金</v>
      </c>
      <c r="AA54" s="18" t="str">
        <f t="shared" si="11"/>
        <v>土</v>
      </c>
      <c r="AB54" s="18" t="str">
        <f t="shared" si="11"/>
        <v>日</v>
      </c>
      <c r="AC54" s="18" t="str">
        <f t="shared" si="11"/>
        <v>月</v>
      </c>
      <c r="AD54" s="19" t="str">
        <f t="shared" si="11"/>
        <v>火</v>
      </c>
      <c r="AF54" s="31" t="s">
        <v>24</v>
      </c>
      <c r="AG54" s="7">
        <f>+COUNTA(C55:AD56)</f>
        <v>0</v>
      </c>
    </row>
    <row r="55" spans="2:33" ht="13.5" customHeight="1">
      <c r="B55" s="73" t="s">
        <v>25</v>
      </c>
      <c r="C55" s="75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8"/>
      <c r="AF55" s="8" t="s">
        <v>2</v>
      </c>
      <c r="AG55" s="15">
        <f>COUNTA(C53:AD53)-AG54</f>
        <v>28</v>
      </c>
    </row>
    <row r="56" spans="2:33" ht="13.5" customHeight="1">
      <c r="B56" s="74"/>
      <c r="C56" s="75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9"/>
      <c r="AF56" s="8" t="s">
        <v>6</v>
      </c>
      <c r="AG56" s="6">
        <f>+COUNTA(C57:AD58)</f>
        <v>0</v>
      </c>
    </row>
    <row r="57" spans="2:33" ht="13.5" customHeight="1">
      <c r="B57" s="90" t="s">
        <v>0</v>
      </c>
      <c r="C57" s="92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2"/>
      <c r="AF57" s="8" t="s">
        <v>9</v>
      </c>
      <c r="AG57" s="9">
        <f>+AG56/AG55</f>
        <v>0</v>
      </c>
    </row>
    <row r="58" spans="2:33">
      <c r="B58" s="91"/>
      <c r="C58" s="92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3"/>
      <c r="AF58" s="8" t="s">
        <v>10</v>
      </c>
      <c r="AG58" s="6">
        <f>+COUNTA(C59:AD60)</f>
        <v>0</v>
      </c>
    </row>
    <row r="59" spans="2:33">
      <c r="B59" s="84" t="s">
        <v>7</v>
      </c>
      <c r="C59" s="86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93"/>
      <c r="AF59" s="10" t="s">
        <v>4</v>
      </c>
      <c r="AG59" s="11">
        <f>+AG58/AG55</f>
        <v>0</v>
      </c>
    </row>
    <row r="60" spans="2:33">
      <c r="B60" s="85"/>
      <c r="C60" s="87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94"/>
      <c r="AG60" s="16"/>
    </row>
    <row r="61" spans="2:33"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</row>
    <row r="62" spans="2:33">
      <c r="B62" s="3" t="s">
        <v>11</v>
      </c>
      <c r="C62" s="20">
        <f>+AD53+1</f>
        <v>45581</v>
      </c>
      <c r="D62" s="21">
        <f>+C62+1</f>
        <v>45582</v>
      </c>
      <c r="E62" s="21">
        <f t="shared" ref="E62:AD62" si="12">+D62+1</f>
        <v>45583</v>
      </c>
      <c r="F62" s="21">
        <f t="shared" si="12"/>
        <v>45584</v>
      </c>
      <c r="G62" s="21">
        <f t="shared" si="12"/>
        <v>45585</v>
      </c>
      <c r="H62" s="21">
        <f t="shared" si="12"/>
        <v>45586</v>
      </c>
      <c r="I62" s="21">
        <f t="shared" si="12"/>
        <v>45587</v>
      </c>
      <c r="J62" s="21">
        <f t="shared" si="12"/>
        <v>45588</v>
      </c>
      <c r="K62" s="21">
        <f t="shared" si="12"/>
        <v>45589</v>
      </c>
      <c r="L62" s="21">
        <f t="shared" si="12"/>
        <v>45590</v>
      </c>
      <c r="M62" s="21">
        <f t="shared" si="12"/>
        <v>45591</v>
      </c>
      <c r="N62" s="21">
        <f t="shared" si="12"/>
        <v>45592</v>
      </c>
      <c r="O62" s="21">
        <f t="shared" si="12"/>
        <v>45593</v>
      </c>
      <c r="P62" s="21">
        <f t="shared" si="12"/>
        <v>45594</v>
      </c>
      <c r="Q62" s="21">
        <f t="shared" si="12"/>
        <v>45595</v>
      </c>
      <c r="R62" s="21">
        <f t="shared" si="12"/>
        <v>45596</v>
      </c>
      <c r="S62" s="21">
        <f t="shared" si="12"/>
        <v>45597</v>
      </c>
      <c r="T62" s="21">
        <f t="shared" si="12"/>
        <v>45598</v>
      </c>
      <c r="U62" s="21">
        <f t="shared" si="12"/>
        <v>45599</v>
      </c>
      <c r="V62" s="21">
        <f t="shared" si="12"/>
        <v>45600</v>
      </c>
      <c r="W62" s="21">
        <f>+V62+1</f>
        <v>45601</v>
      </c>
      <c r="X62" s="21">
        <f t="shared" si="12"/>
        <v>45602</v>
      </c>
      <c r="Y62" s="21">
        <f t="shared" si="12"/>
        <v>45603</v>
      </c>
      <c r="Z62" s="21">
        <f t="shared" si="12"/>
        <v>45604</v>
      </c>
      <c r="AA62" s="21">
        <f>+Z62+1</f>
        <v>45605</v>
      </c>
      <c r="AB62" s="21">
        <f t="shared" si="12"/>
        <v>45606</v>
      </c>
      <c r="AC62" s="21">
        <f>+AB62+1</f>
        <v>45607</v>
      </c>
      <c r="AD62" s="22">
        <f t="shared" si="12"/>
        <v>45608</v>
      </c>
      <c r="AE62" s="4"/>
      <c r="AF62" s="71">
        <f>+AF53+1</f>
        <v>7</v>
      </c>
      <c r="AG62" s="72"/>
    </row>
    <row r="63" spans="2:33">
      <c r="B63" s="5" t="s">
        <v>5</v>
      </c>
      <c r="C63" s="17" t="str">
        <f>TEXT(WEEKDAY(+C62),"aaa")</f>
        <v>水</v>
      </c>
      <c r="D63" s="18" t="str">
        <f t="shared" ref="D63:AD63" si="13">TEXT(WEEKDAY(+D62),"aaa")</f>
        <v>木</v>
      </c>
      <c r="E63" s="18" t="str">
        <f t="shared" si="13"/>
        <v>金</v>
      </c>
      <c r="F63" s="18" t="str">
        <f t="shared" si="13"/>
        <v>土</v>
      </c>
      <c r="G63" s="18" t="str">
        <f t="shared" si="13"/>
        <v>日</v>
      </c>
      <c r="H63" s="18" t="str">
        <f t="shared" si="13"/>
        <v>月</v>
      </c>
      <c r="I63" s="18" t="str">
        <f t="shared" si="13"/>
        <v>火</v>
      </c>
      <c r="J63" s="18" t="str">
        <f t="shared" si="13"/>
        <v>水</v>
      </c>
      <c r="K63" s="18" t="str">
        <f t="shared" si="13"/>
        <v>木</v>
      </c>
      <c r="L63" s="18" t="str">
        <f t="shared" si="13"/>
        <v>金</v>
      </c>
      <c r="M63" s="18" t="str">
        <f t="shared" si="13"/>
        <v>土</v>
      </c>
      <c r="N63" s="18" t="str">
        <f t="shared" si="13"/>
        <v>日</v>
      </c>
      <c r="O63" s="18" t="str">
        <f t="shared" si="13"/>
        <v>月</v>
      </c>
      <c r="P63" s="18" t="str">
        <f t="shared" si="13"/>
        <v>火</v>
      </c>
      <c r="Q63" s="18" t="str">
        <f t="shared" si="13"/>
        <v>水</v>
      </c>
      <c r="R63" s="18" t="str">
        <f t="shared" si="13"/>
        <v>木</v>
      </c>
      <c r="S63" s="18" t="str">
        <f t="shared" si="13"/>
        <v>金</v>
      </c>
      <c r="T63" s="18" t="str">
        <f t="shared" si="13"/>
        <v>土</v>
      </c>
      <c r="U63" s="18" t="str">
        <f t="shared" si="13"/>
        <v>日</v>
      </c>
      <c r="V63" s="18" t="str">
        <f t="shared" si="13"/>
        <v>月</v>
      </c>
      <c r="W63" s="18" t="str">
        <f t="shared" si="13"/>
        <v>火</v>
      </c>
      <c r="X63" s="18" t="str">
        <f t="shared" si="13"/>
        <v>水</v>
      </c>
      <c r="Y63" s="18" t="str">
        <f t="shared" si="13"/>
        <v>木</v>
      </c>
      <c r="Z63" s="18" t="str">
        <f t="shared" si="13"/>
        <v>金</v>
      </c>
      <c r="AA63" s="18" t="str">
        <f t="shared" si="13"/>
        <v>土</v>
      </c>
      <c r="AB63" s="18" t="str">
        <f t="shared" si="13"/>
        <v>日</v>
      </c>
      <c r="AC63" s="18" t="str">
        <f t="shared" si="13"/>
        <v>月</v>
      </c>
      <c r="AD63" s="19" t="str">
        <f t="shared" si="13"/>
        <v>火</v>
      </c>
      <c r="AF63" s="31" t="s">
        <v>24</v>
      </c>
      <c r="AG63" s="7">
        <f>+COUNTA(C64:AD65)</f>
        <v>0</v>
      </c>
    </row>
    <row r="64" spans="2:33" ht="13.5" customHeight="1">
      <c r="B64" s="73" t="s">
        <v>25</v>
      </c>
      <c r="C64" s="75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8"/>
      <c r="AF64" s="8" t="s">
        <v>2</v>
      </c>
      <c r="AG64" s="15">
        <f>COUNTA(C62:AD62)-AG63</f>
        <v>28</v>
      </c>
    </row>
    <row r="65" spans="2:33" ht="13.5" customHeight="1">
      <c r="B65" s="74"/>
      <c r="C65" s="75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9"/>
      <c r="AF65" s="8" t="s">
        <v>6</v>
      </c>
      <c r="AG65" s="6">
        <f>+COUNTA(C66:AD67)</f>
        <v>0</v>
      </c>
    </row>
    <row r="66" spans="2:33" ht="13.5" customHeight="1">
      <c r="B66" s="90" t="s">
        <v>0</v>
      </c>
      <c r="C66" s="92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2"/>
      <c r="AF66" s="8" t="s">
        <v>9</v>
      </c>
      <c r="AG66" s="9">
        <f>+AG65/AG64</f>
        <v>0</v>
      </c>
    </row>
    <row r="67" spans="2:33">
      <c r="B67" s="91"/>
      <c r="C67" s="92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3"/>
      <c r="AF67" s="8" t="s">
        <v>10</v>
      </c>
      <c r="AG67" s="6">
        <f>+COUNTA(C68:AD69)</f>
        <v>0</v>
      </c>
    </row>
    <row r="68" spans="2:33">
      <c r="B68" s="84" t="s">
        <v>7</v>
      </c>
      <c r="C68" s="86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93"/>
      <c r="AF68" s="10" t="s">
        <v>4</v>
      </c>
      <c r="AG68" s="11">
        <f>+AG67/AG64</f>
        <v>0</v>
      </c>
    </row>
    <row r="69" spans="2:33">
      <c r="B69" s="85"/>
      <c r="C69" s="87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94"/>
      <c r="AG69" s="16"/>
    </row>
    <row r="70" spans="2:33"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</row>
    <row r="71" spans="2:33">
      <c r="B71" s="3" t="s">
        <v>11</v>
      </c>
      <c r="C71" s="20">
        <f>+AD62+1</f>
        <v>45609</v>
      </c>
      <c r="D71" s="21">
        <f>+C71+1</f>
        <v>45610</v>
      </c>
      <c r="E71" s="21">
        <f t="shared" ref="E71:U71" si="14">+D71+1</f>
        <v>45611</v>
      </c>
      <c r="F71" s="21">
        <f t="shared" si="14"/>
        <v>45612</v>
      </c>
      <c r="G71" s="21">
        <f t="shared" si="14"/>
        <v>45613</v>
      </c>
      <c r="H71" s="21">
        <f t="shared" si="14"/>
        <v>45614</v>
      </c>
      <c r="I71" s="21">
        <f t="shared" si="14"/>
        <v>45615</v>
      </c>
      <c r="J71" s="21">
        <f t="shared" si="14"/>
        <v>45616</v>
      </c>
      <c r="K71" s="21">
        <f t="shared" si="14"/>
        <v>45617</v>
      </c>
      <c r="L71" s="21">
        <f t="shared" si="14"/>
        <v>45618</v>
      </c>
      <c r="M71" s="21">
        <f t="shared" si="14"/>
        <v>45619</v>
      </c>
      <c r="N71" s="21">
        <f t="shared" si="14"/>
        <v>45620</v>
      </c>
      <c r="O71" s="21">
        <f t="shared" si="14"/>
        <v>45621</v>
      </c>
      <c r="P71" s="21">
        <f t="shared" si="14"/>
        <v>45622</v>
      </c>
      <c r="Q71" s="21">
        <f t="shared" si="14"/>
        <v>45623</v>
      </c>
      <c r="R71" s="21">
        <f t="shared" si="14"/>
        <v>45624</v>
      </c>
      <c r="S71" s="21">
        <f t="shared" si="14"/>
        <v>45625</v>
      </c>
      <c r="T71" s="21">
        <f t="shared" si="14"/>
        <v>45626</v>
      </c>
      <c r="U71" s="21">
        <f t="shared" si="14"/>
        <v>45627</v>
      </c>
      <c r="V71" s="21"/>
      <c r="W71" s="21"/>
      <c r="X71" s="21"/>
      <c r="Y71" s="21"/>
      <c r="Z71" s="21"/>
      <c r="AA71" s="21"/>
      <c r="AB71" s="21"/>
      <c r="AC71" s="21"/>
      <c r="AD71" s="22"/>
      <c r="AE71" s="4"/>
      <c r="AF71" s="71">
        <f>+AF62+1</f>
        <v>8</v>
      </c>
      <c r="AG71" s="72"/>
    </row>
    <row r="72" spans="2:33">
      <c r="B72" s="5" t="s">
        <v>5</v>
      </c>
      <c r="C72" s="17" t="str">
        <f>TEXT(WEEKDAY(+C71),"aaa")</f>
        <v>水</v>
      </c>
      <c r="D72" s="18" t="str">
        <f t="shared" ref="D72:U72" si="15">TEXT(WEEKDAY(+D71),"aaa")</f>
        <v>木</v>
      </c>
      <c r="E72" s="18" t="str">
        <f t="shared" si="15"/>
        <v>金</v>
      </c>
      <c r="F72" s="18" t="str">
        <f t="shared" si="15"/>
        <v>土</v>
      </c>
      <c r="G72" s="18" t="str">
        <f t="shared" si="15"/>
        <v>日</v>
      </c>
      <c r="H72" s="18" t="str">
        <f t="shared" si="15"/>
        <v>月</v>
      </c>
      <c r="I72" s="18" t="str">
        <f t="shared" si="15"/>
        <v>火</v>
      </c>
      <c r="J72" s="18" t="str">
        <f t="shared" si="15"/>
        <v>水</v>
      </c>
      <c r="K72" s="18" t="str">
        <f t="shared" si="15"/>
        <v>木</v>
      </c>
      <c r="L72" s="18" t="str">
        <f t="shared" si="15"/>
        <v>金</v>
      </c>
      <c r="M72" s="18" t="str">
        <f t="shared" si="15"/>
        <v>土</v>
      </c>
      <c r="N72" s="18" t="str">
        <f t="shared" si="15"/>
        <v>日</v>
      </c>
      <c r="O72" s="18" t="str">
        <f t="shared" si="15"/>
        <v>月</v>
      </c>
      <c r="P72" s="18" t="str">
        <f t="shared" si="15"/>
        <v>火</v>
      </c>
      <c r="Q72" s="18" t="str">
        <f t="shared" si="15"/>
        <v>水</v>
      </c>
      <c r="R72" s="18" t="str">
        <f t="shared" si="15"/>
        <v>木</v>
      </c>
      <c r="S72" s="18" t="str">
        <f t="shared" si="15"/>
        <v>金</v>
      </c>
      <c r="T72" s="18" t="str">
        <f t="shared" si="15"/>
        <v>土</v>
      </c>
      <c r="U72" s="18" t="str">
        <f t="shared" si="15"/>
        <v>日</v>
      </c>
      <c r="V72" s="18"/>
      <c r="W72" s="18"/>
      <c r="X72" s="18"/>
      <c r="Y72" s="18"/>
      <c r="Z72" s="18"/>
      <c r="AA72" s="18"/>
      <c r="AB72" s="18"/>
      <c r="AC72" s="18"/>
      <c r="AD72" s="19"/>
      <c r="AF72" s="31" t="s">
        <v>24</v>
      </c>
      <c r="AG72" s="7">
        <f>+COUNTA(C73:AD74)</f>
        <v>0</v>
      </c>
    </row>
    <row r="73" spans="2:33" ht="13.5" customHeight="1">
      <c r="B73" s="73" t="s">
        <v>25</v>
      </c>
      <c r="C73" s="75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8"/>
      <c r="AF73" s="8" t="s">
        <v>2</v>
      </c>
      <c r="AG73" s="15">
        <f>COUNTA(C71:AD71)-AG72</f>
        <v>19</v>
      </c>
    </row>
    <row r="74" spans="2:33" ht="13.5" customHeight="1">
      <c r="B74" s="74"/>
      <c r="C74" s="75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9"/>
      <c r="AF74" s="8" t="s">
        <v>6</v>
      </c>
      <c r="AG74" s="6">
        <f>+COUNTA(C75:AD76)</f>
        <v>0</v>
      </c>
    </row>
    <row r="75" spans="2:33" ht="13.5" customHeight="1">
      <c r="B75" s="90" t="s">
        <v>0</v>
      </c>
      <c r="C75" s="92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2"/>
      <c r="AF75" s="8" t="s">
        <v>9</v>
      </c>
      <c r="AG75" s="9">
        <f>+AG74/AG73</f>
        <v>0</v>
      </c>
    </row>
    <row r="76" spans="2:33">
      <c r="B76" s="91"/>
      <c r="C76" s="92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3"/>
      <c r="AF76" s="8" t="s">
        <v>10</v>
      </c>
      <c r="AG76" s="6">
        <f>+COUNTA(C77:AD78)</f>
        <v>0</v>
      </c>
    </row>
    <row r="77" spans="2:33">
      <c r="B77" s="84" t="s">
        <v>7</v>
      </c>
      <c r="C77" s="86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93"/>
      <c r="AF77" s="10" t="s">
        <v>4</v>
      </c>
      <c r="AG77" s="11">
        <f>+AG76/AG73</f>
        <v>0</v>
      </c>
    </row>
    <row r="78" spans="2:33">
      <c r="B78" s="85"/>
      <c r="C78" s="87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94"/>
      <c r="AG78" s="16"/>
    </row>
    <row r="79" spans="2:33"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</row>
    <row r="80" spans="2:33">
      <c r="B80" s="3" t="s">
        <v>11</v>
      </c>
      <c r="C80" s="29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32"/>
      <c r="AE80" s="4"/>
      <c r="AF80" s="71">
        <f>+AF71+1</f>
        <v>9</v>
      </c>
      <c r="AG80" s="72"/>
    </row>
    <row r="81" spans="2:33">
      <c r="B81" s="5" t="s">
        <v>5</v>
      </c>
      <c r="C81" s="30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9"/>
      <c r="AF81" s="31" t="s">
        <v>24</v>
      </c>
      <c r="AG81" s="7">
        <f>+COUNTA(C82:AD83)</f>
        <v>0</v>
      </c>
    </row>
    <row r="82" spans="2:33" ht="13.5" customHeight="1">
      <c r="B82" s="73" t="s">
        <v>25</v>
      </c>
      <c r="C82" s="75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  <c r="AC82" s="76"/>
      <c r="AD82" s="78"/>
      <c r="AF82" s="8" t="s">
        <v>2</v>
      </c>
      <c r="AG82" s="15">
        <f>COUNTA(C80:AD80)-AG81</f>
        <v>0</v>
      </c>
    </row>
    <row r="83" spans="2:33" ht="13.5" customHeight="1">
      <c r="B83" s="74"/>
      <c r="C83" s="75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9"/>
      <c r="AF83" s="8" t="s">
        <v>6</v>
      </c>
      <c r="AG83" s="6">
        <f>+COUNTA(C84:AD85)</f>
        <v>0</v>
      </c>
    </row>
    <row r="84" spans="2:33" ht="13.5" customHeight="1">
      <c r="B84" s="90" t="s">
        <v>0</v>
      </c>
      <c r="C84" s="92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2"/>
      <c r="AF84" s="8" t="s">
        <v>9</v>
      </c>
      <c r="AG84" s="9" t="e">
        <f>+AG83/AG82</f>
        <v>#DIV/0!</v>
      </c>
    </row>
    <row r="85" spans="2:33">
      <c r="B85" s="91"/>
      <c r="C85" s="92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3"/>
      <c r="AF85" s="8" t="s">
        <v>10</v>
      </c>
      <c r="AG85" s="6">
        <f>+COUNTA(C86:AD87)</f>
        <v>0</v>
      </c>
    </row>
    <row r="86" spans="2:33">
      <c r="B86" s="84" t="s">
        <v>7</v>
      </c>
      <c r="C86" s="86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  <c r="AA86" s="88"/>
      <c r="AB86" s="88"/>
      <c r="AC86" s="88"/>
      <c r="AD86" s="93"/>
      <c r="AF86" s="10" t="s">
        <v>4</v>
      </c>
      <c r="AG86" s="11" t="e">
        <f>+AG85/AG82</f>
        <v>#DIV/0!</v>
      </c>
    </row>
    <row r="87" spans="2:33">
      <c r="B87" s="85"/>
      <c r="C87" s="87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94"/>
      <c r="AG87" s="16"/>
    </row>
    <row r="88" spans="2:33"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</row>
  </sheetData>
  <mergeCells count="816">
    <mergeCell ref="AA86:AA87"/>
    <mergeCell ref="AB86:AB87"/>
    <mergeCell ref="AC86:AC87"/>
    <mergeCell ref="AD86:AD87"/>
    <mergeCell ref="U86:U87"/>
    <mergeCell ref="V86:V87"/>
    <mergeCell ref="W86:W87"/>
    <mergeCell ref="X86:X87"/>
    <mergeCell ref="Y86:Y87"/>
    <mergeCell ref="Z86:Z87"/>
    <mergeCell ref="O86:O87"/>
    <mergeCell ref="P86:P87"/>
    <mergeCell ref="Q86:Q87"/>
    <mergeCell ref="R86:R87"/>
    <mergeCell ref="S86:S87"/>
    <mergeCell ref="T86:T87"/>
    <mergeCell ref="I86:I87"/>
    <mergeCell ref="J86:J87"/>
    <mergeCell ref="K86:K87"/>
    <mergeCell ref="L86:L87"/>
    <mergeCell ref="M86:M87"/>
    <mergeCell ref="N86:N87"/>
    <mergeCell ref="AB84:AB85"/>
    <mergeCell ref="AC84:AC85"/>
    <mergeCell ref="AD84:AD85"/>
    <mergeCell ref="B86:B87"/>
    <mergeCell ref="C86:C87"/>
    <mergeCell ref="D86:D87"/>
    <mergeCell ref="E86:E87"/>
    <mergeCell ref="F86:F87"/>
    <mergeCell ref="G86:G87"/>
    <mergeCell ref="H86:H87"/>
    <mergeCell ref="V84:V85"/>
    <mergeCell ref="W84:W85"/>
    <mergeCell ref="X84:X85"/>
    <mergeCell ref="Y84:Y85"/>
    <mergeCell ref="Z84:Z85"/>
    <mergeCell ref="AA84:AA85"/>
    <mergeCell ref="P84:P85"/>
    <mergeCell ref="Q84:Q85"/>
    <mergeCell ref="R84:R85"/>
    <mergeCell ref="S84:S85"/>
    <mergeCell ref="T84:T85"/>
    <mergeCell ref="U84:U85"/>
    <mergeCell ref="J84:J85"/>
    <mergeCell ref="K84:K85"/>
    <mergeCell ref="L84:L85"/>
    <mergeCell ref="M84:M85"/>
    <mergeCell ref="N84:N85"/>
    <mergeCell ref="O84:O85"/>
    <mergeCell ref="AC82:AC83"/>
    <mergeCell ref="AD82:AD83"/>
    <mergeCell ref="B84:B85"/>
    <mergeCell ref="C84:C85"/>
    <mergeCell ref="D84:D85"/>
    <mergeCell ref="E84:E85"/>
    <mergeCell ref="F84:F85"/>
    <mergeCell ref="G84:G85"/>
    <mergeCell ref="H84:H85"/>
    <mergeCell ref="I84:I85"/>
    <mergeCell ref="W82:W83"/>
    <mergeCell ref="X82:X83"/>
    <mergeCell ref="Y82:Y83"/>
    <mergeCell ref="Z82:Z83"/>
    <mergeCell ref="AA82:AA83"/>
    <mergeCell ref="AB82:AB83"/>
    <mergeCell ref="Q82:Q83"/>
    <mergeCell ref="R82:R83"/>
    <mergeCell ref="S82:S83"/>
    <mergeCell ref="T82:T83"/>
    <mergeCell ref="U82:U83"/>
    <mergeCell ref="V82:V83"/>
    <mergeCell ref="K82:K83"/>
    <mergeCell ref="L82:L83"/>
    <mergeCell ref="M82:M83"/>
    <mergeCell ref="N82:N83"/>
    <mergeCell ref="O82:O83"/>
    <mergeCell ref="P82:P83"/>
    <mergeCell ref="AF80:AG80"/>
    <mergeCell ref="B82:B83"/>
    <mergeCell ref="C82:C83"/>
    <mergeCell ref="D82:D83"/>
    <mergeCell ref="E82:E83"/>
    <mergeCell ref="F82:F83"/>
    <mergeCell ref="G82:G83"/>
    <mergeCell ref="H82:H83"/>
    <mergeCell ref="I82:I83"/>
    <mergeCell ref="J82:J83"/>
    <mergeCell ref="Y77:Y78"/>
    <mergeCell ref="Z77:Z78"/>
    <mergeCell ref="AA77:AA78"/>
    <mergeCell ref="AB77:AB78"/>
    <mergeCell ref="AC77:AC78"/>
    <mergeCell ref="AD77:AD78"/>
    <mergeCell ref="S77:S78"/>
    <mergeCell ref="T77:T78"/>
    <mergeCell ref="U77:U78"/>
    <mergeCell ref="V77:V78"/>
    <mergeCell ref="W77:W78"/>
    <mergeCell ref="X77:X78"/>
    <mergeCell ref="M77:M78"/>
    <mergeCell ref="N77:N78"/>
    <mergeCell ref="O77:O78"/>
    <mergeCell ref="P77:P78"/>
    <mergeCell ref="Q77:Q78"/>
    <mergeCell ref="R77:R78"/>
    <mergeCell ref="G77:G78"/>
    <mergeCell ref="H77:H78"/>
    <mergeCell ref="I77:I78"/>
    <mergeCell ref="J77:J78"/>
    <mergeCell ref="K77:K78"/>
    <mergeCell ref="L77:L78"/>
    <mergeCell ref="Z75:Z76"/>
    <mergeCell ref="AA75:AA76"/>
    <mergeCell ref="AB75:AB76"/>
    <mergeCell ref="AC75:AC76"/>
    <mergeCell ref="AD75:AD76"/>
    <mergeCell ref="B77:B78"/>
    <mergeCell ref="C77:C78"/>
    <mergeCell ref="D77:D78"/>
    <mergeCell ref="E77:E78"/>
    <mergeCell ref="F77:F78"/>
    <mergeCell ref="T75:T76"/>
    <mergeCell ref="U75:U76"/>
    <mergeCell ref="V75:V76"/>
    <mergeCell ref="W75:W76"/>
    <mergeCell ref="X75:X76"/>
    <mergeCell ref="Y75:Y76"/>
    <mergeCell ref="N75:N76"/>
    <mergeCell ref="O75:O76"/>
    <mergeCell ref="P75:P76"/>
    <mergeCell ref="Q75:Q76"/>
    <mergeCell ref="R75:R76"/>
    <mergeCell ref="S75:S76"/>
    <mergeCell ref="H75:H76"/>
    <mergeCell ref="I75:I76"/>
    <mergeCell ref="J75:J76"/>
    <mergeCell ref="K75:K76"/>
    <mergeCell ref="L75:L76"/>
    <mergeCell ref="M75:M76"/>
    <mergeCell ref="B75:B76"/>
    <mergeCell ref="C75:C76"/>
    <mergeCell ref="D75:D76"/>
    <mergeCell ref="E75:E76"/>
    <mergeCell ref="F75:F76"/>
    <mergeCell ref="G75:G76"/>
    <mergeCell ref="Y73:Y74"/>
    <mergeCell ref="Z73:Z74"/>
    <mergeCell ref="AA73:AA74"/>
    <mergeCell ref="AB73:AB74"/>
    <mergeCell ref="AC73:AC74"/>
    <mergeCell ref="AD73:AD74"/>
    <mergeCell ref="S73:S74"/>
    <mergeCell ref="T73:T74"/>
    <mergeCell ref="U73:U74"/>
    <mergeCell ref="V73:V74"/>
    <mergeCell ref="W73:W74"/>
    <mergeCell ref="X73:X74"/>
    <mergeCell ref="I68:I69"/>
    <mergeCell ref="J68:J69"/>
    <mergeCell ref="M73:M74"/>
    <mergeCell ref="N73:N74"/>
    <mergeCell ref="O73:O74"/>
    <mergeCell ref="P73:P74"/>
    <mergeCell ref="Q73:Q74"/>
    <mergeCell ref="R73:R74"/>
    <mergeCell ref="G73:G74"/>
    <mergeCell ref="H73:H74"/>
    <mergeCell ref="I73:I74"/>
    <mergeCell ref="J73:J74"/>
    <mergeCell ref="K73:K74"/>
    <mergeCell ref="L73:L74"/>
    <mergeCell ref="K68:K69"/>
    <mergeCell ref="L68:L69"/>
    <mergeCell ref="M68:M69"/>
    <mergeCell ref="N68:N69"/>
    <mergeCell ref="AA68:AA69"/>
    <mergeCell ref="AB68:AB69"/>
    <mergeCell ref="AC68:AC69"/>
    <mergeCell ref="AD68:AD69"/>
    <mergeCell ref="N66:N67"/>
    <mergeCell ref="O66:O67"/>
    <mergeCell ref="AF71:AG71"/>
    <mergeCell ref="B73:B74"/>
    <mergeCell ref="C73:C74"/>
    <mergeCell ref="D73:D74"/>
    <mergeCell ref="E73:E74"/>
    <mergeCell ref="F73:F74"/>
    <mergeCell ref="U68:U69"/>
    <mergeCell ref="V68:V69"/>
    <mergeCell ref="W68:W69"/>
    <mergeCell ref="X68:X69"/>
    <mergeCell ref="Y68:Y69"/>
    <mergeCell ref="Z68:Z69"/>
    <mergeCell ref="O68:O69"/>
    <mergeCell ref="P68:P69"/>
    <mergeCell ref="Q68:Q69"/>
    <mergeCell ref="R68:R69"/>
    <mergeCell ref="S68:S69"/>
    <mergeCell ref="T68:T69"/>
    <mergeCell ref="AB66:AB67"/>
    <mergeCell ref="AC66:AC67"/>
    <mergeCell ref="AD66:AD67"/>
    <mergeCell ref="B68:B69"/>
    <mergeCell ref="C68:C69"/>
    <mergeCell ref="D68:D69"/>
    <mergeCell ref="E68:E69"/>
    <mergeCell ref="F68:F69"/>
    <mergeCell ref="G68:G69"/>
    <mergeCell ref="H68:H69"/>
    <mergeCell ref="V66:V67"/>
    <mergeCell ref="W66:W67"/>
    <mergeCell ref="X66:X67"/>
    <mergeCell ref="Y66:Y67"/>
    <mergeCell ref="Z66:Z67"/>
    <mergeCell ref="AA66:AA67"/>
    <mergeCell ref="P66:P67"/>
    <mergeCell ref="Q66:Q67"/>
    <mergeCell ref="R66:R67"/>
    <mergeCell ref="S66:S67"/>
    <mergeCell ref="B66:B67"/>
    <mergeCell ref="C66:C67"/>
    <mergeCell ref="D66:D67"/>
    <mergeCell ref="E66:E67"/>
    <mergeCell ref="F66:F67"/>
    <mergeCell ref="G66:G67"/>
    <mergeCell ref="H66:H67"/>
    <mergeCell ref="I66:I67"/>
    <mergeCell ref="W64:W65"/>
    <mergeCell ref="Q64:Q65"/>
    <mergeCell ref="R64:R65"/>
    <mergeCell ref="S64:S65"/>
    <mergeCell ref="T64:T65"/>
    <mergeCell ref="U64:U65"/>
    <mergeCell ref="V64:V65"/>
    <mergeCell ref="K64:K65"/>
    <mergeCell ref="L64:L65"/>
    <mergeCell ref="M64:M65"/>
    <mergeCell ref="T66:T67"/>
    <mergeCell ref="U66:U67"/>
    <mergeCell ref="J66:J67"/>
    <mergeCell ref="K66:K67"/>
    <mergeCell ref="L66:L67"/>
    <mergeCell ref="M66:M67"/>
    <mergeCell ref="AF62:AG62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AD64:AD65"/>
    <mergeCell ref="X64:X65"/>
    <mergeCell ref="Y64:Y65"/>
    <mergeCell ref="Z64:Z65"/>
    <mergeCell ref="AA64:AA65"/>
    <mergeCell ref="AB64:AB65"/>
    <mergeCell ref="AC64:AC65"/>
    <mergeCell ref="N64:N65"/>
    <mergeCell ref="O64:O65"/>
    <mergeCell ref="P64:P65"/>
    <mergeCell ref="Y59:Y60"/>
    <mergeCell ref="Z59:Z60"/>
    <mergeCell ref="AA59:AA60"/>
    <mergeCell ref="AB59:AB60"/>
    <mergeCell ref="AC59:AC60"/>
    <mergeCell ref="AD59:AD60"/>
    <mergeCell ref="S59:S60"/>
    <mergeCell ref="T59:T60"/>
    <mergeCell ref="U59:U60"/>
    <mergeCell ref="V59:V60"/>
    <mergeCell ref="W59:W60"/>
    <mergeCell ref="X59:X60"/>
    <mergeCell ref="M59:M60"/>
    <mergeCell ref="N59:N60"/>
    <mergeCell ref="O59:O60"/>
    <mergeCell ref="P59:P60"/>
    <mergeCell ref="Q59:Q60"/>
    <mergeCell ref="R59:R60"/>
    <mergeCell ref="G59:G60"/>
    <mergeCell ref="H59:H60"/>
    <mergeCell ref="I59:I60"/>
    <mergeCell ref="J59:J60"/>
    <mergeCell ref="K59:K60"/>
    <mergeCell ref="L59:L60"/>
    <mergeCell ref="Z57:Z58"/>
    <mergeCell ref="AA57:AA58"/>
    <mergeCell ref="AB57:AB58"/>
    <mergeCell ref="AC57:AC58"/>
    <mergeCell ref="AD57:AD58"/>
    <mergeCell ref="B59:B60"/>
    <mergeCell ref="C59:C60"/>
    <mergeCell ref="D59:D60"/>
    <mergeCell ref="E59:E60"/>
    <mergeCell ref="F59:F60"/>
    <mergeCell ref="T57:T58"/>
    <mergeCell ref="U57:U58"/>
    <mergeCell ref="V57:V58"/>
    <mergeCell ref="W57:W58"/>
    <mergeCell ref="X57:X58"/>
    <mergeCell ref="Y57:Y58"/>
    <mergeCell ref="N57:N58"/>
    <mergeCell ref="O57:O58"/>
    <mergeCell ref="P57:P58"/>
    <mergeCell ref="Q57:Q58"/>
    <mergeCell ref="R57:R58"/>
    <mergeCell ref="S57:S58"/>
    <mergeCell ref="H57:H58"/>
    <mergeCell ref="I57:I58"/>
    <mergeCell ref="J57:J58"/>
    <mergeCell ref="K57:K58"/>
    <mergeCell ref="L57:L58"/>
    <mergeCell ref="M57:M58"/>
    <mergeCell ref="B57:B58"/>
    <mergeCell ref="C57:C58"/>
    <mergeCell ref="D57:D58"/>
    <mergeCell ref="E57:E58"/>
    <mergeCell ref="F57:F58"/>
    <mergeCell ref="G57:G58"/>
    <mergeCell ref="Y55:Y56"/>
    <mergeCell ref="Z55:Z56"/>
    <mergeCell ref="AA55:AA56"/>
    <mergeCell ref="AB55:AB56"/>
    <mergeCell ref="AC55:AC56"/>
    <mergeCell ref="AD55:AD56"/>
    <mergeCell ref="S55:S56"/>
    <mergeCell ref="T55:T56"/>
    <mergeCell ref="U55:U56"/>
    <mergeCell ref="V55:V56"/>
    <mergeCell ref="W55:W56"/>
    <mergeCell ref="X55:X56"/>
    <mergeCell ref="I50:I51"/>
    <mergeCell ref="J50:J51"/>
    <mergeCell ref="M55:M56"/>
    <mergeCell ref="N55:N56"/>
    <mergeCell ref="O55:O56"/>
    <mergeCell ref="P55:P56"/>
    <mergeCell ref="Q55:Q56"/>
    <mergeCell ref="R55:R56"/>
    <mergeCell ref="G55:G56"/>
    <mergeCell ref="H55:H56"/>
    <mergeCell ref="I55:I56"/>
    <mergeCell ref="J55:J56"/>
    <mergeCell ref="K55:K56"/>
    <mergeCell ref="L55:L56"/>
    <mergeCell ref="K50:K51"/>
    <mergeCell ref="L50:L51"/>
    <mergeCell ref="M50:M51"/>
    <mergeCell ref="N50:N51"/>
    <mergeCell ref="AA50:AA51"/>
    <mergeCell ref="AB50:AB51"/>
    <mergeCell ref="AC50:AC51"/>
    <mergeCell ref="AD50:AD51"/>
    <mergeCell ref="N48:N49"/>
    <mergeCell ref="O48:O49"/>
    <mergeCell ref="AF53:AG53"/>
    <mergeCell ref="B55:B56"/>
    <mergeCell ref="C55:C56"/>
    <mergeCell ref="D55:D56"/>
    <mergeCell ref="E55:E56"/>
    <mergeCell ref="F55:F56"/>
    <mergeCell ref="U50:U51"/>
    <mergeCell ref="V50:V51"/>
    <mergeCell ref="W50:W51"/>
    <mergeCell ref="X50:X51"/>
    <mergeCell ref="Y50:Y51"/>
    <mergeCell ref="Z50:Z51"/>
    <mergeCell ref="O50:O51"/>
    <mergeCell ref="P50:P51"/>
    <mergeCell ref="Q50:Q51"/>
    <mergeCell ref="R50:R51"/>
    <mergeCell ref="S50:S51"/>
    <mergeCell ref="T50:T51"/>
    <mergeCell ref="AB48:AB49"/>
    <mergeCell ref="AC48:AC49"/>
    <mergeCell ref="AD48:AD49"/>
    <mergeCell ref="B50:B51"/>
    <mergeCell ref="C50:C51"/>
    <mergeCell ref="D50:D51"/>
    <mergeCell ref="E50:E51"/>
    <mergeCell ref="F50:F51"/>
    <mergeCell ref="G50:G51"/>
    <mergeCell ref="H50:H51"/>
    <mergeCell ref="V48:V49"/>
    <mergeCell ref="W48:W49"/>
    <mergeCell ref="X48:X49"/>
    <mergeCell ref="Y48:Y49"/>
    <mergeCell ref="Z48:Z49"/>
    <mergeCell ref="AA48:AA49"/>
    <mergeCell ref="P48:P49"/>
    <mergeCell ref="Q48:Q49"/>
    <mergeCell ref="R48:R49"/>
    <mergeCell ref="S48:S49"/>
    <mergeCell ref="B48:B49"/>
    <mergeCell ref="C48:C49"/>
    <mergeCell ref="D48:D49"/>
    <mergeCell ref="E48:E49"/>
    <mergeCell ref="F48:F49"/>
    <mergeCell ref="G48:G49"/>
    <mergeCell ref="H48:H49"/>
    <mergeCell ref="I48:I49"/>
    <mergeCell ref="W46:W47"/>
    <mergeCell ref="Q46:Q47"/>
    <mergeCell ref="R46:R47"/>
    <mergeCell ref="S46:S47"/>
    <mergeCell ref="T46:T47"/>
    <mergeCell ref="U46:U47"/>
    <mergeCell ref="V46:V47"/>
    <mergeCell ref="K46:K47"/>
    <mergeCell ref="L46:L47"/>
    <mergeCell ref="M46:M47"/>
    <mergeCell ref="T48:T49"/>
    <mergeCell ref="U48:U49"/>
    <mergeCell ref="J48:J49"/>
    <mergeCell ref="K48:K49"/>
    <mergeCell ref="L48:L49"/>
    <mergeCell ref="M48:M49"/>
    <mergeCell ref="AF44:AG44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AD46:AD47"/>
    <mergeCell ref="X46:X47"/>
    <mergeCell ref="Y46:Y47"/>
    <mergeCell ref="Z46:Z47"/>
    <mergeCell ref="AA46:AA47"/>
    <mergeCell ref="AB46:AB47"/>
    <mergeCell ref="AC46:AC47"/>
    <mergeCell ref="N46:N47"/>
    <mergeCell ref="O46:O47"/>
    <mergeCell ref="P46:P47"/>
    <mergeCell ref="Y41:Y42"/>
    <mergeCell ref="Z41:Z42"/>
    <mergeCell ref="AA41:AA42"/>
    <mergeCell ref="AB41:AB42"/>
    <mergeCell ref="AC41:AC42"/>
    <mergeCell ref="AD41:AD42"/>
    <mergeCell ref="S41:S42"/>
    <mergeCell ref="T41:T42"/>
    <mergeCell ref="U41:U42"/>
    <mergeCell ref="V41:V42"/>
    <mergeCell ref="W41:W42"/>
    <mergeCell ref="X41:X42"/>
    <mergeCell ref="M41:M42"/>
    <mergeCell ref="N41:N42"/>
    <mergeCell ref="O41:O42"/>
    <mergeCell ref="P41:P42"/>
    <mergeCell ref="Q41:Q42"/>
    <mergeCell ref="R41:R42"/>
    <mergeCell ref="G41:G42"/>
    <mergeCell ref="H41:H42"/>
    <mergeCell ref="I41:I42"/>
    <mergeCell ref="J41:J42"/>
    <mergeCell ref="K41:K42"/>
    <mergeCell ref="L41:L42"/>
    <mergeCell ref="Z39:Z40"/>
    <mergeCell ref="AA39:AA40"/>
    <mergeCell ref="AB39:AB40"/>
    <mergeCell ref="AC39:AC40"/>
    <mergeCell ref="AD39:AD40"/>
    <mergeCell ref="B41:B42"/>
    <mergeCell ref="C41:C42"/>
    <mergeCell ref="D41:D42"/>
    <mergeCell ref="E41:E42"/>
    <mergeCell ref="F41:F42"/>
    <mergeCell ref="T39:T40"/>
    <mergeCell ref="U39:U40"/>
    <mergeCell ref="V39:V40"/>
    <mergeCell ref="W39:W40"/>
    <mergeCell ref="X39:X40"/>
    <mergeCell ref="Y39:Y40"/>
    <mergeCell ref="N39:N40"/>
    <mergeCell ref="O39:O40"/>
    <mergeCell ref="P39:P40"/>
    <mergeCell ref="Q39:Q40"/>
    <mergeCell ref="R39:R40"/>
    <mergeCell ref="S39:S40"/>
    <mergeCell ref="H39:H40"/>
    <mergeCell ref="I39:I40"/>
    <mergeCell ref="J39:J40"/>
    <mergeCell ref="K39:K40"/>
    <mergeCell ref="L39:L40"/>
    <mergeCell ref="M39:M40"/>
    <mergeCell ref="B39:B40"/>
    <mergeCell ref="C39:C40"/>
    <mergeCell ref="D39:D40"/>
    <mergeCell ref="E39:E40"/>
    <mergeCell ref="F39:F40"/>
    <mergeCell ref="G39:G40"/>
    <mergeCell ref="Y37:Y38"/>
    <mergeCell ref="Z37:Z38"/>
    <mergeCell ref="AA37:AA38"/>
    <mergeCell ref="AB37:AB38"/>
    <mergeCell ref="AC37:AC38"/>
    <mergeCell ref="AD37:AD38"/>
    <mergeCell ref="S37:S38"/>
    <mergeCell ref="T37:T38"/>
    <mergeCell ref="U37:U38"/>
    <mergeCell ref="V37:V38"/>
    <mergeCell ref="W37:W38"/>
    <mergeCell ref="X37:X38"/>
    <mergeCell ref="I32:I33"/>
    <mergeCell ref="J32:J33"/>
    <mergeCell ref="M37:M38"/>
    <mergeCell ref="N37:N38"/>
    <mergeCell ref="O37:O38"/>
    <mergeCell ref="P37:P38"/>
    <mergeCell ref="Q37:Q38"/>
    <mergeCell ref="R37:R38"/>
    <mergeCell ref="G37:G38"/>
    <mergeCell ref="H37:H38"/>
    <mergeCell ref="I37:I38"/>
    <mergeCell ref="J37:J38"/>
    <mergeCell ref="K37:K38"/>
    <mergeCell ref="L37:L38"/>
    <mergeCell ref="K32:K33"/>
    <mergeCell ref="L32:L33"/>
    <mergeCell ref="M32:M33"/>
    <mergeCell ref="N32:N33"/>
    <mergeCell ref="AA32:AA33"/>
    <mergeCell ref="AB32:AB33"/>
    <mergeCell ref="AC32:AC33"/>
    <mergeCell ref="AD32:AD33"/>
    <mergeCell ref="N30:N31"/>
    <mergeCell ref="O30:O31"/>
    <mergeCell ref="AF35:AG35"/>
    <mergeCell ref="B37:B38"/>
    <mergeCell ref="C37:C38"/>
    <mergeCell ref="D37:D38"/>
    <mergeCell ref="E37:E38"/>
    <mergeCell ref="F37:F38"/>
    <mergeCell ref="U32:U33"/>
    <mergeCell ref="V32:V33"/>
    <mergeCell ref="W32:W33"/>
    <mergeCell ref="X32:X33"/>
    <mergeCell ref="Y32:Y33"/>
    <mergeCell ref="Z32:Z33"/>
    <mergeCell ref="O32:O33"/>
    <mergeCell ref="P32:P33"/>
    <mergeCell ref="Q32:Q33"/>
    <mergeCell ref="R32:R33"/>
    <mergeCell ref="S32:S33"/>
    <mergeCell ref="T32:T33"/>
    <mergeCell ref="AB30:AB31"/>
    <mergeCell ref="AC30:AC31"/>
    <mergeCell ref="AD30:AD31"/>
    <mergeCell ref="B32:B33"/>
    <mergeCell ref="C32:C33"/>
    <mergeCell ref="D32:D33"/>
    <mergeCell ref="E32:E33"/>
    <mergeCell ref="F32:F33"/>
    <mergeCell ref="G32:G33"/>
    <mergeCell ref="H32:H33"/>
    <mergeCell ref="V30:V31"/>
    <mergeCell ref="W30:W31"/>
    <mergeCell ref="X30:X31"/>
    <mergeCell ref="Y30:Y31"/>
    <mergeCell ref="Z30:Z31"/>
    <mergeCell ref="AA30:AA31"/>
    <mergeCell ref="P30:P31"/>
    <mergeCell ref="Q30:Q31"/>
    <mergeCell ref="R30:R31"/>
    <mergeCell ref="S30:S31"/>
    <mergeCell ref="B30:B31"/>
    <mergeCell ref="C30:C31"/>
    <mergeCell ref="D30:D31"/>
    <mergeCell ref="E30:E31"/>
    <mergeCell ref="F30:F31"/>
    <mergeCell ref="G30:G31"/>
    <mergeCell ref="H30:H31"/>
    <mergeCell ref="I30:I31"/>
    <mergeCell ref="W28:W29"/>
    <mergeCell ref="Q28:Q29"/>
    <mergeCell ref="R28:R29"/>
    <mergeCell ref="S28:S29"/>
    <mergeCell ref="T28:T29"/>
    <mergeCell ref="U28:U29"/>
    <mergeCell ref="V28:V29"/>
    <mergeCell ref="K28:K29"/>
    <mergeCell ref="L28:L29"/>
    <mergeCell ref="M28:M29"/>
    <mergeCell ref="T30:T31"/>
    <mergeCell ref="U30:U31"/>
    <mergeCell ref="J30:J31"/>
    <mergeCell ref="K30:K31"/>
    <mergeCell ref="L30:L31"/>
    <mergeCell ref="M30:M31"/>
    <mergeCell ref="AF26:AG26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AD28:AD29"/>
    <mergeCell ref="X28:X29"/>
    <mergeCell ref="Y28:Y29"/>
    <mergeCell ref="Z28:Z29"/>
    <mergeCell ref="AA28:AA29"/>
    <mergeCell ref="AB28:AB29"/>
    <mergeCell ref="AC28:AC29"/>
    <mergeCell ref="N28:N29"/>
    <mergeCell ref="O28:O29"/>
    <mergeCell ref="P28:P29"/>
    <mergeCell ref="Y23:Y24"/>
    <mergeCell ref="Z23:Z24"/>
    <mergeCell ref="AA23:AA24"/>
    <mergeCell ref="AB23:AB24"/>
    <mergeCell ref="AC23:AC24"/>
    <mergeCell ref="AD23:AD24"/>
    <mergeCell ref="S23:S24"/>
    <mergeCell ref="T23:T24"/>
    <mergeCell ref="U23:U24"/>
    <mergeCell ref="V23:V24"/>
    <mergeCell ref="W23:W24"/>
    <mergeCell ref="X23:X24"/>
    <mergeCell ref="M23:M24"/>
    <mergeCell ref="N23:N24"/>
    <mergeCell ref="O23:O24"/>
    <mergeCell ref="P23:P24"/>
    <mergeCell ref="Q23:Q24"/>
    <mergeCell ref="R23:R24"/>
    <mergeCell ref="G23:G24"/>
    <mergeCell ref="H23:H24"/>
    <mergeCell ref="I23:I24"/>
    <mergeCell ref="J23:J24"/>
    <mergeCell ref="K23:K24"/>
    <mergeCell ref="L23:L24"/>
    <mergeCell ref="Z21:Z22"/>
    <mergeCell ref="AA21:AA22"/>
    <mergeCell ref="AB21:AB22"/>
    <mergeCell ref="AC21:AC22"/>
    <mergeCell ref="AD21:AD22"/>
    <mergeCell ref="B23:B24"/>
    <mergeCell ref="C23:C24"/>
    <mergeCell ref="D23:D24"/>
    <mergeCell ref="E23:E24"/>
    <mergeCell ref="F23:F24"/>
    <mergeCell ref="T21:T22"/>
    <mergeCell ref="U21:U22"/>
    <mergeCell ref="V21:V22"/>
    <mergeCell ref="W21:W22"/>
    <mergeCell ref="X21:X22"/>
    <mergeCell ref="Y21:Y22"/>
    <mergeCell ref="N21:N22"/>
    <mergeCell ref="O21:O22"/>
    <mergeCell ref="P21:P22"/>
    <mergeCell ref="Q21:Q22"/>
    <mergeCell ref="R21:R22"/>
    <mergeCell ref="S21:S22"/>
    <mergeCell ref="H21:H22"/>
    <mergeCell ref="I21:I22"/>
    <mergeCell ref="J21:J22"/>
    <mergeCell ref="K21:K22"/>
    <mergeCell ref="L21:L22"/>
    <mergeCell ref="M21:M22"/>
    <mergeCell ref="B21:B22"/>
    <mergeCell ref="C21:C22"/>
    <mergeCell ref="D21:D22"/>
    <mergeCell ref="E21:E22"/>
    <mergeCell ref="F21:F22"/>
    <mergeCell ref="G21:G22"/>
    <mergeCell ref="Y19:Y20"/>
    <mergeCell ref="Z19:Z20"/>
    <mergeCell ref="AA19:AA20"/>
    <mergeCell ref="AB19:AB20"/>
    <mergeCell ref="AC19:AC20"/>
    <mergeCell ref="AD19:AD20"/>
    <mergeCell ref="S19:S20"/>
    <mergeCell ref="T19:T20"/>
    <mergeCell ref="U19:U20"/>
    <mergeCell ref="V19:V20"/>
    <mergeCell ref="W19:W20"/>
    <mergeCell ref="X19:X20"/>
    <mergeCell ref="I14:I15"/>
    <mergeCell ref="J14:J15"/>
    <mergeCell ref="M19:M20"/>
    <mergeCell ref="N19:N20"/>
    <mergeCell ref="O19:O20"/>
    <mergeCell ref="P19:P20"/>
    <mergeCell ref="Q19:Q20"/>
    <mergeCell ref="R19:R20"/>
    <mergeCell ref="G19:G20"/>
    <mergeCell ref="H19:H20"/>
    <mergeCell ref="I19:I20"/>
    <mergeCell ref="J19:J20"/>
    <mergeCell ref="K19:K20"/>
    <mergeCell ref="L19:L20"/>
    <mergeCell ref="K14:K15"/>
    <mergeCell ref="L14:L15"/>
    <mergeCell ref="M14:M15"/>
    <mergeCell ref="N14:N15"/>
    <mergeCell ref="AA14:AA15"/>
    <mergeCell ref="AB14:AB15"/>
    <mergeCell ref="AC14:AC15"/>
    <mergeCell ref="AD14:AD15"/>
    <mergeCell ref="N12:N13"/>
    <mergeCell ref="O12:O13"/>
    <mergeCell ref="AF17:AG17"/>
    <mergeCell ref="B19:B20"/>
    <mergeCell ref="C19:C20"/>
    <mergeCell ref="D19:D20"/>
    <mergeCell ref="E19:E20"/>
    <mergeCell ref="F19:F20"/>
    <mergeCell ref="U14:U15"/>
    <mergeCell ref="V14:V15"/>
    <mergeCell ref="W14:W15"/>
    <mergeCell ref="X14:X15"/>
    <mergeCell ref="Y14:Y15"/>
    <mergeCell ref="Z14:Z15"/>
    <mergeCell ref="O14:O15"/>
    <mergeCell ref="P14:P15"/>
    <mergeCell ref="Q14:Q15"/>
    <mergeCell ref="R14:R15"/>
    <mergeCell ref="S14:S15"/>
    <mergeCell ref="T14:T15"/>
    <mergeCell ref="AB12:AB13"/>
    <mergeCell ref="AC12:AC13"/>
    <mergeCell ref="AD12:AD13"/>
    <mergeCell ref="B14:B15"/>
    <mergeCell ref="C14:C15"/>
    <mergeCell ref="D14:D15"/>
    <mergeCell ref="E14:E15"/>
    <mergeCell ref="F14:F15"/>
    <mergeCell ref="G14:G15"/>
    <mergeCell ref="H14:H15"/>
    <mergeCell ref="V12:V13"/>
    <mergeCell ref="W12:W13"/>
    <mergeCell ref="X12:X13"/>
    <mergeCell ref="Y12:Y13"/>
    <mergeCell ref="Z12:Z13"/>
    <mergeCell ref="AA12:AA13"/>
    <mergeCell ref="P12:P13"/>
    <mergeCell ref="Q12:Q13"/>
    <mergeCell ref="R12:R13"/>
    <mergeCell ref="S12:S13"/>
    <mergeCell ref="B12:B13"/>
    <mergeCell ref="C12:C13"/>
    <mergeCell ref="D12:D13"/>
    <mergeCell ref="E12:E13"/>
    <mergeCell ref="F12:F13"/>
    <mergeCell ref="G12:G13"/>
    <mergeCell ref="H12:H13"/>
    <mergeCell ref="I12:I13"/>
    <mergeCell ref="W10:W11"/>
    <mergeCell ref="Q10:Q11"/>
    <mergeCell ref="R10:R11"/>
    <mergeCell ref="S10:S11"/>
    <mergeCell ref="T10:T11"/>
    <mergeCell ref="U10:U11"/>
    <mergeCell ref="V10:V11"/>
    <mergeCell ref="K10:K11"/>
    <mergeCell ref="L10:L11"/>
    <mergeCell ref="M10:M11"/>
    <mergeCell ref="T12:T13"/>
    <mergeCell ref="U12:U13"/>
    <mergeCell ref="J12:J13"/>
    <mergeCell ref="K12:K13"/>
    <mergeCell ref="L12:L13"/>
    <mergeCell ref="M12:M13"/>
    <mergeCell ref="AF8:AG8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AD10:AD11"/>
    <mergeCell ref="X10:X11"/>
    <mergeCell ref="Y10:Y11"/>
    <mergeCell ref="Z10:Z11"/>
    <mergeCell ref="AA10:AA11"/>
    <mergeCell ref="AB10:AB11"/>
    <mergeCell ref="AC10:AC11"/>
    <mergeCell ref="N10:N11"/>
    <mergeCell ref="O10:O11"/>
    <mergeCell ref="P10:P11"/>
    <mergeCell ref="AB4:AF4"/>
    <mergeCell ref="B5:E5"/>
    <mergeCell ref="G5:K5"/>
    <mergeCell ref="L5:N5"/>
    <mergeCell ref="P5:R5"/>
    <mergeCell ref="AB5:AF5"/>
    <mergeCell ref="B4:E4"/>
    <mergeCell ref="G4:K4"/>
    <mergeCell ref="S4:T4"/>
    <mergeCell ref="U4:V4"/>
    <mergeCell ref="W4:X4"/>
    <mergeCell ref="Y4:Z4"/>
    <mergeCell ref="A1:O1"/>
    <mergeCell ref="U2:V2"/>
    <mergeCell ref="W2:X2"/>
    <mergeCell ref="Y2:Z2"/>
    <mergeCell ref="AB2:AF2"/>
    <mergeCell ref="B3:E3"/>
    <mergeCell ref="S3:T3"/>
    <mergeCell ref="U3:V3"/>
    <mergeCell ref="W3:X3"/>
    <mergeCell ref="Y3:Z3"/>
    <mergeCell ref="AB3:AF3"/>
    <mergeCell ref="AF1:AG1"/>
  </mergeCells>
  <phoneticPr fontId="2"/>
  <conditionalFormatting sqref="C2:AD2">
    <cfRule type="cellIs" dxfId="287" priority="1" operator="equal">
      <formula>"雨"</formula>
    </cfRule>
    <cfRule type="cellIs" dxfId="286" priority="2" operator="equal">
      <formula>"休"</formula>
    </cfRule>
  </conditionalFormatting>
  <conditionalFormatting sqref="C3:AD1048576 P1:AD1">
    <cfRule type="cellIs" dxfId="285" priority="36" operator="equal">
      <formula>"休"</formula>
    </cfRule>
    <cfRule type="cellIs" dxfId="284" priority="35" operator="equal">
      <formula>"雨"</formula>
    </cfRule>
  </conditionalFormatting>
  <conditionalFormatting sqref="C19:AD19">
    <cfRule type="containsText" dxfId="283" priority="31" operator="containsText" text="日">
      <formula>NOT(ISERROR(SEARCH("日",C19)))</formula>
    </cfRule>
    <cfRule type="containsText" dxfId="282" priority="32" operator="containsText" text="土">
      <formula>NOT(ISERROR(SEARCH("土",C19)))</formula>
    </cfRule>
  </conditionalFormatting>
  <conditionalFormatting sqref="C28:AD28">
    <cfRule type="containsText" dxfId="281" priority="27" operator="containsText" text="日">
      <formula>NOT(ISERROR(SEARCH("日",C28)))</formula>
    </cfRule>
    <cfRule type="containsText" dxfId="280" priority="28" operator="containsText" text="土">
      <formula>NOT(ISERROR(SEARCH("土",C28)))</formula>
    </cfRule>
  </conditionalFormatting>
  <conditionalFormatting sqref="C37:AD37">
    <cfRule type="containsText" dxfId="279" priority="23" operator="containsText" text="日">
      <formula>NOT(ISERROR(SEARCH("日",C37)))</formula>
    </cfRule>
    <cfRule type="containsText" dxfId="278" priority="24" operator="containsText" text="土">
      <formula>NOT(ISERROR(SEARCH("土",C37)))</formula>
    </cfRule>
  </conditionalFormatting>
  <conditionalFormatting sqref="C46:AD46">
    <cfRule type="containsText" dxfId="277" priority="19" operator="containsText" text="日">
      <formula>NOT(ISERROR(SEARCH("日",C46)))</formula>
    </cfRule>
    <cfRule type="containsText" dxfId="276" priority="20" operator="containsText" text="土">
      <formula>NOT(ISERROR(SEARCH("土",C46)))</formula>
    </cfRule>
  </conditionalFormatting>
  <conditionalFormatting sqref="C55:AD55">
    <cfRule type="containsText" dxfId="275" priority="15" operator="containsText" text="日">
      <formula>NOT(ISERROR(SEARCH("日",C55)))</formula>
    </cfRule>
    <cfRule type="containsText" dxfId="274" priority="16" operator="containsText" text="土">
      <formula>NOT(ISERROR(SEARCH("土",C55)))</formula>
    </cfRule>
  </conditionalFormatting>
  <conditionalFormatting sqref="C64:AD64">
    <cfRule type="containsText" dxfId="273" priority="11" operator="containsText" text="日">
      <formula>NOT(ISERROR(SEARCH("日",C64)))</formula>
    </cfRule>
    <cfRule type="containsText" dxfId="272" priority="12" operator="containsText" text="土">
      <formula>NOT(ISERROR(SEARCH("土",C64)))</formula>
    </cfRule>
  </conditionalFormatting>
  <conditionalFormatting sqref="C73:AD73">
    <cfRule type="containsText" dxfId="271" priority="7" operator="containsText" text="日">
      <formula>NOT(ISERROR(SEARCH("日",C73)))</formula>
    </cfRule>
    <cfRule type="containsText" dxfId="270" priority="8" operator="containsText" text="土">
      <formula>NOT(ISERROR(SEARCH("土",C73)))</formula>
    </cfRule>
  </conditionalFormatting>
  <conditionalFormatting sqref="C82:AD82">
    <cfRule type="containsText" dxfId="269" priority="3" operator="containsText" text="日">
      <formula>NOT(ISERROR(SEARCH("日",C82)))</formula>
    </cfRule>
    <cfRule type="containsText" dxfId="268" priority="4" operator="containsText" text="土">
      <formula>NOT(ISERROR(SEARCH("土",C82)))</formula>
    </cfRule>
  </conditionalFormatting>
  <conditionalFormatting sqref="C9:AE10">
    <cfRule type="containsText" dxfId="267" priority="75" operator="containsText" text="日">
      <formula>NOT(ISERROR(SEARCH("日",C9)))</formula>
    </cfRule>
    <cfRule type="containsText" dxfId="266" priority="76" operator="containsText" text="土">
      <formula>NOT(ISERROR(SEARCH("土",C9)))</formula>
    </cfRule>
  </conditionalFormatting>
  <conditionalFormatting sqref="C18:AE19">
    <cfRule type="containsText" dxfId="265" priority="79" operator="containsText" text="日">
      <formula>NOT(ISERROR(SEARCH("日",C18)))</formula>
    </cfRule>
    <cfRule type="containsText" dxfId="264" priority="80" operator="containsText" text="土">
      <formula>NOT(ISERROR(SEARCH("土",C18)))</formula>
    </cfRule>
  </conditionalFormatting>
  <conditionalFormatting sqref="C27:AE28">
    <cfRule type="containsText" dxfId="263" priority="83" operator="containsText" text="日">
      <formula>NOT(ISERROR(SEARCH("日",C27)))</formula>
    </cfRule>
    <cfRule type="containsText" dxfId="262" priority="84" operator="containsText" text="土">
      <formula>NOT(ISERROR(SEARCH("土",C27)))</formula>
    </cfRule>
  </conditionalFormatting>
  <conditionalFormatting sqref="C36:AE37">
    <cfRule type="containsText" dxfId="261" priority="87" operator="containsText" text="日">
      <formula>NOT(ISERROR(SEARCH("日",C36)))</formula>
    </cfRule>
    <cfRule type="containsText" dxfId="260" priority="88" operator="containsText" text="土">
      <formula>NOT(ISERROR(SEARCH("土",C36)))</formula>
    </cfRule>
  </conditionalFormatting>
  <conditionalFormatting sqref="C45:AE46">
    <cfRule type="containsText" dxfId="259" priority="91" operator="containsText" text="日">
      <formula>NOT(ISERROR(SEARCH("日",C45)))</formula>
    </cfRule>
    <cfRule type="containsText" dxfId="258" priority="92" operator="containsText" text="土">
      <formula>NOT(ISERROR(SEARCH("土",C45)))</formula>
    </cfRule>
  </conditionalFormatting>
  <conditionalFormatting sqref="C54:AE55">
    <cfRule type="containsText" dxfId="257" priority="95" operator="containsText" text="日">
      <formula>NOT(ISERROR(SEARCH("日",C54)))</formula>
    </cfRule>
    <cfRule type="containsText" dxfId="256" priority="96" operator="containsText" text="土">
      <formula>NOT(ISERROR(SEARCH("土",C54)))</formula>
    </cfRule>
  </conditionalFormatting>
  <conditionalFormatting sqref="C63:AE64">
    <cfRule type="containsText" dxfId="255" priority="99" operator="containsText" text="日">
      <formula>NOT(ISERROR(SEARCH("日",C63)))</formula>
    </cfRule>
    <cfRule type="containsText" dxfId="254" priority="100" operator="containsText" text="土">
      <formula>NOT(ISERROR(SEARCH("土",C63)))</formula>
    </cfRule>
  </conditionalFormatting>
  <conditionalFormatting sqref="C72:AE73">
    <cfRule type="containsText" dxfId="253" priority="103" operator="containsText" text="日">
      <formula>NOT(ISERROR(SEARCH("日",C72)))</formula>
    </cfRule>
    <cfRule type="containsText" dxfId="252" priority="104" operator="containsText" text="土">
      <formula>NOT(ISERROR(SEARCH("土",C72)))</formula>
    </cfRule>
  </conditionalFormatting>
  <conditionalFormatting sqref="C81:AE82">
    <cfRule type="containsText" dxfId="251" priority="107" operator="containsText" text="日">
      <formula>NOT(ISERROR(SEARCH("日",C81)))</formula>
    </cfRule>
    <cfRule type="containsText" dxfId="250" priority="108" operator="containsText" text="土">
      <formula>NOT(ISERROR(SEARCH("土",C81)))</formula>
    </cfRule>
  </conditionalFormatting>
  <conditionalFormatting sqref="Y3:Z4">
    <cfRule type="cellIs" dxfId="249" priority="109" operator="greaterThanOrEqual">
      <formula>0.285</formula>
    </cfRule>
    <cfRule type="cellIs" dxfId="248" priority="110" operator="greaterThanOrEqual">
      <formula>0.25</formula>
    </cfRule>
    <cfRule type="cellIs" dxfId="247" priority="111" operator="greaterThanOrEqual">
      <formula>0.214</formula>
    </cfRule>
  </conditionalFormatting>
  <dataValidations count="5">
    <dataValidation type="list" showInputMessage="1" showErrorMessage="1" sqref="AE76 AE13 AE22 AE31 AE40 AE49 AE58 AE67 AE85" xr:uid="{00000000-0002-0000-0000-000000000000}">
      <formula1>"　,祝,中止"</formula1>
    </dataValidation>
    <dataValidation type="list" showInputMessage="1" showErrorMessage="1" sqref="AE68:AE69 AE14:AE15 AE59:AE60 AE77:AE78 AE50:AE51 AE41:AE42 AE32:AE33 AE23:AE24 AE86:AE87" xr:uid="{00000000-0002-0000-0000-000001000000}">
      <formula1>"　,休"</formula1>
    </dataValidation>
    <dataValidation type="list" allowBlank="1" showInputMessage="1" showErrorMessage="1" sqref="C10:AD11 C19:AD20 C28:AD29 C37:AD38 C46:AD47 C55:AD56 C64:AD65 C73:AD74 C82:AD83" xr:uid="{00000000-0002-0000-0000-000002000000}">
      <formula1>"中止,製作,夏休,冬休,その他"</formula1>
    </dataValidation>
    <dataValidation type="list" allowBlank="1" showInputMessage="1" showErrorMessage="1" sqref="C12:AD13 C21:AD22 C30:AD31 C39:AD40 C48:AD49 C57:AD58 C66:AD67 C75:AD76 C84:AD85" xr:uid="{00000000-0002-0000-0000-000003000000}">
      <formula1>"休"</formula1>
    </dataValidation>
    <dataValidation type="list" showInputMessage="1" showErrorMessage="1" sqref="C14:AD15 C23:AD24 C32:AD33 C41:AD42 C50:AD51 C59:AD60 C68:AD69 C77:AD78 C86:AD87" xr:uid="{00000000-0002-0000-0000-000004000000}">
      <formula1>"休,雨"</formula1>
    </dataValidation>
  </dataValidations>
  <pageMargins left="0.51181102362204722" right="0.11811023622047245" top="0.55118110236220474" bottom="0.35433070866141736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265"/>
  <sheetViews>
    <sheetView tabSelected="1" view="pageBreakPreview" topLeftCell="H235" zoomScale="130" zoomScaleNormal="100" zoomScaleSheetLayoutView="130" workbookViewId="0">
      <selection activeCell="AB4" sqref="AB4:AF4"/>
    </sheetView>
  </sheetViews>
  <sheetFormatPr defaultColWidth="9" defaultRowHeight="13"/>
  <cols>
    <col min="1" max="1" width="2.08984375" style="2" customWidth="1"/>
    <col min="2" max="2" width="9.6328125" style="1" customWidth="1"/>
    <col min="3" max="30" width="3.7265625" style="1" customWidth="1"/>
    <col min="31" max="31" width="2" style="1" customWidth="1"/>
    <col min="32" max="32" width="11.08984375" style="2" customWidth="1"/>
    <col min="33" max="33" width="6.453125" style="1" bestFit="1" customWidth="1"/>
    <col min="34" max="16384" width="9" style="2"/>
  </cols>
  <sheetData>
    <row r="1" spans="1:35" ht="19">
      <c r="A1" s="38" t="s">
        <v>28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AF1" s="95" t="s">
        <v>32</v>
      </c>
      <c r="AG1" s="39"/>
    </row>
    <row r="2" spans="1:35" ht="13.5" customHeight="1">
      <c r="Q2" s="2"/>
      <c r="S2" s="25"/>
      <c r="T2" s="26"/>
      <c r="U2" s="98" t="s">
        <v>26</v>
      </c>
      <c r="V2" s="99"/>
      <c r="W2" s="98" t="s">
        <v>10</v>
      </c>
      <c r="X2" s="99"/>
      <c r="Y2" s="100" t="s">
        <v>16</v>
      </c>
      <c r="Z2" s="101"/>
      <c r="AB2" s="44"/>
      <c r="AC2" s="44"/>
      <c r="AD2" s="44"/>
      <c r="AE2" s="44"/>
      <c r="AF2" s="44"/>
    </row>
    <row r="3" spans="1:35" ht="13.5" customHeight="1" thickBot="1">
      <c r="B3" s="45" t="s">
        <v>3</v>
      </c>
      <c r="C3" s="45"/>
      <c r="D3" s="45"/>
      <c r="E3" s="45"/>
      <c r="F3" s="1" t="s">
        <v>13</v>
      </c>
      <c r="G3" s="33" t="s">
        <v>30</v>
      </c>
      <c r="H3" s="33"/>
      <c r="I3" s="33"/>
      <c r="J3" s="33"/>
      <c r="K3" s="33"/>
      <c r="L3" s="33"/>
      <c r="M3" s="33"/>
      <c r="N3" s="33"/>
      <c r="O3" s="33"/>
      <c r="P3" s="33"/>
      <c r="R3" s="2"/>
      <c r="S3" s="102" t="s">
        <v>0</v>
      </c>
      <c r="T3" s="47"/>
      <c r="U3" s="48">
        <f>+AG10+AG19+AG28+AG37+AG46+AG55+AG64+AG73+AG82+AG99+AG108+AG117+AG126+AG135+AG144+AG153+AG162+AG171+AG188+AG197+AG206+AG215+AG224+AG233+AG242+AG251+AG260</f>
        <v>756</v>
      </c>
      <c r="V3" s="49"/>
      <c r="W3" s="48">
        <f>+AI10+AI19+AI28+AI37+AI46+AI55+AI64+AI73+AI82+AI99+AI108+AI117+AI126+AI135+AI144+AI153+AI162+AI171+AI188+AI197+AI206+AI215+AI224+AI233+AI242+AI251+AI260</f>
        <v>0</v>
      </c>
      <c r="X3" s="49"/>
      <c r="Y3" s="51">
        <f>+W3/U3</f>
        <v>0</v>
      </c>
      <c r="Z3" s="103"/>
      <c r="AB3" s="53"/>
      <c r="AC3" s="53"/>
      <c r="AD3" s="53"/>
      <c r="AE3" s="53"/>
      <c r="AF3" s="53"/>
      <c r="AG3" s="34"/>
      <c r="AI3" s="24">
        <f>ROUNDUP(+U4*0.285,0)</f>
        <v>216</v>
      </c>
    </row>
    <row r="4" spans="1:35" ht="13.5" customHeight="1" thickBot="1">
      <c r="B4" s="45" t="s">
        <v>23</v>
      </c>
      <c r="C4" s="45"/>
      <c r="D4" s="45"/>
      <c r="E4" s="45"/>
      <c r="F4" s="1" t="s">
        <v>13</v>
      </c>
      <c r="G4" s="61">
        <v>45413</v>
      </c>
      <c r="H4" s="62"/>
      <c r="I4" s="62"/>
      <c r="J4" s="62"/>
      <c r="K4" s="63"/>
      <c r="R4" s="2"/>
      <c r="S4" s="104" t="s">
        <v>7</v>
      </c>
      <c r="T4" s="105"/>
      <c r="U4" s="106">
        <f>+U3</f>
        <v>756</v>
      </c>
      <c r="V4" s="107"/>
      <c r="W4" s="106">
        <f>+W3</f>
        <v>0</v>
      </c>
      <c r="X4" s="107"/>
      <c r="Y4" s="108">
        <f>+W4/U4</f>
        <v>0</v>
      </c>
      <c r="Z4" s="109"/>
      <c r="AB4" s="56"/>
      <c r="AC4" s="56"/>
      <c r="AD4" s="56"/>
      <c r="AE4" s="56"/>
      <c r="AF4" s="56"/>
      <c r="AG4" s="34"/>
      <c r="AI4" s="24">
        <f>ROUNDUP(+U4*0.25,0)</f>
        <v>189</v>
      </c>
    </row>
    <row r="5" spans="1:35" ht="13.5" customHeight="1">
      <c r="B5" s="57" t="s">
        <v>21</v>
      </c>
      <c r="C5" s="57"/>
      <c r="D5" s="57"/>
      <c r="E5" s="57"/>
      <c r="F5" s="1" t="s">
        <v>13</v>
      </c>
      <c r="G5" s="58">
        <v>45931</v>
      </c>
      <c r="H5" s="58"/>
      <c r="I5" s="58"/>
      <c r="J5" s="58"/>
      <c r="K5" s="58"/>
      <c r="L5" s="59" t="s">
        <v>1</v>
      </c>
      <c r="M5" s="59"/>
      <c r="N5" s="59"/>
      <c r="O5" s="1" t="s">
        <v>13</v>
      </c>
      <c r="P5" s="60">
        <f>+G5-G4+1</f>
        <v>519</v>
      </c>
      <c r="Q5" s="60"/>
      <c r="R5" s="60"/>
      <c r="AA5" s="14"/>
      <c r="AB5" s="56"/>
      <c r="AC5" s="56"/>
      <c r="AD5" s="56"/>
      <c r="AE5" s="56"/>
      <c r="AF5" s="56"/>
      <c r="AG5" s="34"/>
      <c r="AI5" s="24">
        <f>ROUNDUP(+U4*0.214,0)</f>
        <v>162</v>
      </c>
    </row>
    <row r="6" spans="1:35" ht="13.5" customHeight="1">
      <c r="C6" s="2"/>
      <c r="D6" s="2"/>
      <c r="E6" s="2"/>
      <c r="F6" s="2"/>
    </row>
    <row r="7" spans="1:35" ht="13.5" customHeight="1"/>
    <row r="8" spans="1:35">
      <c r="B8" s="3" t="s">
        <v>11</v>
      </c>
      <c r="C8" s="20">
        <f>+G4</f>
        <v>45413</v>
      </c>
      <c r="D8" s="21">
        <f>+C8+1</f>
        <v>45414</v>
      </c>
      <c r="E8" s="21">
        <f t="shared" ref="E8:AD8" si="0">+D8+1</f>
        <v>45415</v>
      </c>
      <c r="F8" s="21">
        <f t="shared" si="0"/>
        <v>45416</v>
      </c>
      <c r="G8" s="21">
        <f t="shared" si="0"/>
        <v>45417</v>
      </c>
      <c r="H8" s="21">
        <f t="shared" si="0"/>
        <v>45418</v>
      </c>
      <c r="I8" s="21">
        <f t="shared" si="0"/>
        <v>45419</v>
      </c>
      <c r="J8" s="21">
        <f t="shared" si="0"/>
        <v>45420</v>
      </c>
      <c r="K8" s="21">
        <f t="shared" si="0"/>
        <v>45421</v>
      </c>
      <c r="L8" s="21">
        <f t="shared" si="0"/>
        <v>45422</v>
      </c>
      <c r="M8" s="21">
        <f t="shared" si="0"/>
        <v>45423</v>
      </c>
      <c r="N8" s="21">
        <f t="shared" si="0"/>
        <v>45424</v>
      </c>
      <c r="O8" s="21">
        <f t="shared" si="0"/>
        <v>45425</v>
      </c>
      <c r="P8" s="21">
        <f t="shared" si="0"/>
        <v>45426</v>
      </c>
      <c r="Q8" s="21">
        <f t="shared" si="0"/>
        <v>45427</v>
      </c>
      <c r="R8" s="21">
        <f t="shared" si="0"/>
        <v>45428</v>
      </c>
      <c r="S8" s="21">
        <f t="shared" si="0"/>
        <v>45429</v>
      </c>
      <c r="T8" s="21">
        <f t="shared" si="0"/>
        <v>45430</v>
      </c>
      <c r="U8" s="21">
        <f t="shared" si="0"/>
        <v>45431</v>
      </c>
      <c r="V8" s="21">
        <f t="shared" si="0"/>
        <v>45432</v>
      </c>
      <c r="W8" s="21">
        <f>+V8+1</f>
        <v>45433</v>
      </c>
      <c r="X8" s="21">
        <f t="shared" si="0"/>
        <v>45434</v>
      </c>
      <c r="Y8" s="21">
        <f t="shared" si="0"/>
        <v>45435</v>
      </c>
      <c r="Z8" s="21">
        <f t="shared" si="0"/>
        <v>45436</v>
      </c>
      <c r="AA8" s="21">
        <f>+Z8+1</f>
        <v>45437</v>
      </c>
      <c r="AB8" s="21">
        <f t="shared" si="0"/>
        <v>45438</v>
      </c>
      <c r="AC8" s="21">
        <f>+AB8+1</f>
        <v>45439</v>
      </c>
      <c r="AD8" s="22">
        <f t="shared" si="0"/>
        <v>45440</v>
      </c>
      <c r="AE8" s="4"/>
      <c r="AF8" s="71">
        <v>1</v>
      </c>
      <c r="AG8" s="72"/>
    </row>
    <row r="9" spans="1:35">
      <c r="B9" s="5" t="s">
        <v>5</v>
      </c>
      <c r="C9" s="17" t="str">
        <f>TEXT(WEEKDAY(+C8),"aaa")</f>
        <v>水</v>
      </c>
      <c r="D9" s="18" t="str">
        <f t="shared" ref="D9:AD9" si="1">TEXT(WEEKDAY(+D8),"aaa")</f>
        <v>木</v>
      </c>
      <c r="E9" s="18" t="str">
        <f t="shared" si="1"/>
        <v>金</v>
      </c>
      <c r="F9" s="18" t="str">
        <f t="shared" si="1"/>
        <v>土</v>
      </c>
      <c r="G9" s="18" t="str">
        <f t="shared" si="1"/>
        <v>日</v>
      </c>
      <c r="H9" s="18" t="str">
        <f t="shared" si="1"/>
        <v>月</v>
      </c>
      <c r="I9" s="18" t="str">
        <f t="shared" si="1"/>
        <v>火</v>
      </c>
      <c r="J9" s="18" t="str">
        <f t="shared" si="1"/>
        <v>水</v>
      </c>
      <c r="K9" s="18" t="str">
        <f t="shared" si="1"/>
        <v>木</v>
      </c>
      <c r="L9" s="18" t="str">
        <f t="shared" si="1"/>
        <v>金</v>
      </c>
      <c r="M9" s="18" t="str">
        <f t="shared" si="1"/>
        <v>土</v>
      </c>
      <c r="N9" s="18" t="str">
        <f t="shared" si="1"/>
        <v>日</v>
      </c>
      <c r="O9" s="18" t="str">
        <f t="shared" si="1"/>
        <v>月</v>
      </c>
      <c r="P9" s="18" t="str">
        <f t="shared" si="1"/>
        <v>火</v>
      </c>
      <c r="Q9" s="18" t="str">
        <f t="shared" si="1"/>
        <v>水</v>
      </c>
      <c r="R9" s="18" t="str">
        <f t="shared" si="1"/>
        <v>木</v>
      </c>
      <c r="S9" s="18" t="str">
        <f t="shared" si="1"/>
        <v>金</v>
      </c>
      <c r="T9" s="18" t="str">
        <f t="shared" si="1"/>
        <v>土</v>
      </c>
      <c r="U9" s="18" t="str">
        <f t="shared" si="1"/>
        <v>日</v>
      </c>
      <c r="V9" s="18" t="str">
        <f t="shared" si="1"/>
        <v>月</v>
      </c>
      <c r="W9" s="18" t="str">
        <f t="shared" si="1"/>
        <v>火</v>
      </c>
      <c r="X9" s="18" t="str">
        <f t="shared" si="1"/>
        <v>水</v>
      </c>
      <c r="Y9" s="18" t="str">
        <f t="shared" si="1"/>
        <v>木</v>
      </c>
      <c r="Z9" s="18" t="str">
        <f t="shared" si="1"/>
        <v>金</v>
      </c>
      <c r="AA9" s="18" t="str">
        <f t="shared" si="1"/>
        <v>土</v>
      </c>
      <c r="AB9" s="18" t="str">
        <f t="shared" si="1"/>
        <v>日</v>
      </c>
      <c r="AC9" s="18" t="str">
        <f t="shared" si="1"/>
        <v>月</v>
      </c>
      <c r="AD9" s="19" t="str">
        <f t="shared" si="1"/>
        <v>火</v>
      </c>
      <c r="AF9" s="31" t="s">
        <v>24</v>
      </c>
      <c r="AG9" s="7">
        <f>+COUNTA(C10:AD11)</f>
        <v>0</v>
      </c>
    </row>
    <row r="10" spans="1:35" ht="13.5" customHeight="1">
      <c r="B10" s="73" t="s">
        <v>25</v>
      </c>
      <c r="C10" s="75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8"/>
      <c r="AF10" s="8" t="s">
        <v>2</v>
      </c>
      <c r="AG10" s="15">
        <f>COUNTA(C8:AD8)-AG9</f>
        <v>28</v>
      </c>
    </row>
    <row r="11" spans="1:35" ht="13.5" customHeight="1">
      <c r="B11" s="74"/>
      <c r="C11" s="75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9"/>
      <c r="AF11" s="8" t="s">
        <v>6</v>
      </c>
      <c r="AG11" s="6">
        <f>+COUNTA(C12:AD13)</f>
        <v>0</v>
      </c>
    </row>
    <row r="12" spans="1:35" ht="13.5" customHeight="1">
      <c r="B12" s="90" t="s">
        <v>0</v>
      </c>
      <c r="C12" s="92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2"/>
      <c r="AF12" s="8" t="s">
        <v>9</v>
      </c>
      <c r="AG12" s="9">
        <f>+AG11/AG10</f>
        <v>0</v>
      </c>
    </row>
    <row r="13" spans="1:35">
      <c r="B13" s="91"/>
      <c r="C13" s="92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3"/>
      <c r="AF13" s="8" t="s">
        <v>10</v>
      </c>
      <c r="AG13" s="6">
        <f>+COUNTA(C14:AD15)</f>
        <v>0</v>
      </c>
    </row>
    <row r="14" spans="1:35">
      <c r="B14" s="84" t="s">
        <v>7</v>
      </c>
      <c r="C14" s="86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93"/>
      <c r="AF14" s="10" t="s">
        <v>4</v>
      </c>
      <c r="AG14" s="11">
        <f>+AG13/AG10</f>
        <v>0</v>
      </c>
    </row>
    <row r="15" spans="1:35">
      <c r="B15" s="85"/>
      <c r="C15" s="87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94"/>
      <c r="AG15" s="16"/>
    </row>
    <row r="16" spans="1:35"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</row>
    <row r="17" spans="2:33">
      <c r="B17" s="3" t="s">
        <v>11</v>
      </c>
      <c r="C17" s="20">
        <f>+AD8+1</f>
        <v>45441</v>
      </c>
      <c r="D17" s="21">
        <f>+C17+1</f>
        <v>45442</v>
      </c>
      <c r="E17" s="21">
        <f t="shared" ref="E17:AD17" si="2">+D17+1</f>
        <v>45443</v>
      </c>
      <c r="F17" s="21">
        <f t="shared" si="2"/>
        <v>45444</v>
      </c>
      <c r="G17" s="21">
        <f t="shared" si="2"/>
        <v>45445</v>
      </c>
      <c r="H17" s="21">
        <f t="shared" si="2"/>
        <v>45446</v>
      </c>
      <c r="I17" s="21">
        <f t="shared" si="2"/>
        <v>45447</v>
      </c>
      <c r="J17" s="21">
        <f t="shared" si="2"/>
        <v>45448</v>
      </c>
      <c r="K17" s="21">
        <f t="shared" si="2"/>
        <v>45449</v>
      </c>
      <c r="L17" s="21">
        <f t="shared" si="2"/>
        <v>45450</v>
      </c>
      <c r="M17" s="21">
        <f t="shared" si="2"/>
        <v>45451</v>
      </c>
      <c r="N17" s="21">
        <f t="shared" si="2"/>
        <v>45452</v>
      </c>
      <c r="O17" s="21">
        <f t="shared" si="2"/>
        <v>45453</v>
      </c>
      <c r="P17" s="21">
        <f t="shared" si="2"/>
        <v>45454</v>
      </c>
      <c r="Q17" s="21">
        <f t="shared" si="2"/>
        <v>45455</v>
      </c>
      <c r="R17" s="21">
        <f t="shared" si="2"/>
        <v>45456</v>
      </c>
      <c r="S17" s="21">
        <f t="shared" si="2"/>
        <v>45457</v>
      </c>
      <c r="T17" s="21">
        <f t="shared" si="2"/>
        <v>45458</v>
      </c>
      <c r="U17" s="21">
        <f t="shared" si="2"/>
        <v>45459</v>
      </c>
      <c r="V17" s="21">
        <f t="shared" si="2"/>
        <v>45460</v>
      </c>
      <c r="W17" s="21">
        <f>+V17+1</f>
        <v>45461</v>
      </c>
      <c r="X17" s="21">
        <f t="shared" si="2"/>
        <v>45462</v>
      </c>
      <c r="Y17" s="21">
        <f t="shared" si="2"/>
        <v>45463</v>
      </c>
      <c r="Z17" s="21">
        <f t="shared" si="2"/>
        <v>45464</v>
      </c>
      <c r="AA17" s="21">
        <f>+Z17+1</f>
        <v>45465</v>
      </c>
      <c r="AB17" s="21">
        <f t="shared" si="2"/>
        <v>45466</v>
      </c>
      <c r="AC17" s="21">
        <f>+AB17+1</f>
        <v>45467</v>
      </c>
      <c r="AD17" s="22">
        <f t="shared" si="2"/>
        <v>45468</v>
      </c>
      <c r="AE17" s="4"/>
      <c r="AF17" s="71">
        <f>+AF8+1</f>
        <v>2</v>
      </c>
      <c r="AG17" s="72"/>
    </row>
    <row r="18" spans="2:33">
      <c r="B18" s="5" t="s">
        <v>5</v>
      </c>
      <c r="C18" s="17" t="str">
        <f>TEXT(WEEKDAY(+C17),"aaa")</f>
        <v>水</v>
      </c>
      <c r="D18" s="18" t="str">
        <f t="shared" ref="D18:AD18" si="3">TEXT(WEEKDAY(+D17),"aaa")</f>
        <v>木</v>
      </c>
      <c r="E18" s="18" t="str">
        <f t="shared" si="3"/>
        <v>金</v>
      </c>
      <c r="F18" s="18" t="str">
        <f t="shared" si="3"/>
        <v>土</v>
      </c>
      <c r="G18" s="18" t="str">
        <f t="shared" si="3"/>
        <v>日</v>
      </c>
      <c r="H18" s="18" t="str">
        <f t="shared" si="3"/>
        <v>月</v>
      </c>
      <c r="I18" s="18" t="str">
        <f t="shared" si="3"/>
        <v>火</v>
      </c>
      <c r="J18" s="18" t="str">
        <f t="shared" si="3"/>
        <v>水</v>
      </c>
      <c r="K18" s="18" t="str">
        <f t="shared" si="3"/>
        <v>木</v>
      </c>
      <c r="L18" s="18" t="str">
        <f t="shared" si="3"/>
        <v>金</v>
      </c>
      <c r="M18" s="18" t="str">
        <f t="shared" si="3"/>
        <v>土</v>
      </c>
      <c r="N18" s="18" t="str">
        <f t="shared" si="3"/>
        <v>日</v>
      </c>
      <c r="O18" s="18" t="str">
        <f t="shared" si="3"/>
        <v>月</v>
      </c>
      <c r="P18" s="18" t="str">
        <f t="shared" si="3"/>
        <v>火</v>
      </c>
      <c r="Q18" s="18" t="str">
        <f t="shared" si="3"/>
        <v>水</v>
      </c>
      <c r="R18" s="18" t="str">
        <f t="shared" si="3"/>
        <v>木</v>
      </c>
      <c r="S18" s="18" t="str">
        <f t="shared" si="3"/>
        <v>金</v>
      </c>
      <c r="T18" s="18" t="str">
        <f t="shared" si="3"/>
        <v>土</v>
      </c>
      <c r="U18" s="18" t="str">
        <f t="shared" si="3"/>
        <v>日</v>
      </c>
      <c r="V18" s="18" t="str">
        <f t="shared" si="3"/>
        <v>月</v>
      </c>
      <c r="W18" s="18" t="str">
        <f t="shared" si="3"/>
        <v>火</v>
      </c>
      <c r="X18" s="18" t="str">
        <f t="shared" si="3"/>
        <v>水</v>
      </c>
      <c r="Y18" s="18" t="str">
        <f t="shared" si="3"/>
        <v>木</v>
      </c>
      <c r="Z18" s="18" t="str">
        <f t="shared" si="3"/>
        <v>金</v>
      </c>
      <c r="AA18" s="18" t="str">
        <f t="shared" si="3"/>
        <v>土</v>
      </c>
      <c r="AB18" s="18" t="str">
        <f t="shared" si="3"/>
        <v>日</v>
      </c>
      <c r="AC18" s="18" t="str">
        <f t="shared" si="3"/>
        <v>月</v>
      </c>
      <c r="AD18" s="19" t="str">
        <f t="shared" si="3"/>
        <v>火</v>
      </c>
      <c r="AF18" s="31" t="s">
        <v>24</v>
      </c>
      <c r="AG18" s="7">
        <f>+COUNTA(C19:AD20)</f>
        <v>0</v>
      </c>
    </row>
    <row r="19" spans="2:33" ht="13.5" customHeight="1">
      <c r="B19" s="73" t="s">
        <v>25</v>
      </c>
      <c r="C19" s="75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8"/>
      <c r="AF19" s="8" t="s">
        <v>2</v>
      </c>
      <c r="AG19" s="15">
        <f>COUNTA(C17:AD17)-AG18</f>
        <v>28</v>
      </c>
    </row>
    <row r="20" spans="2:33" ht="13.5" customHeight="1">
      <c r="B20" s="74"/>
      <c r="C20" s="75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9"/>
      <c r="AF20" s="8" t="s">
        <v>6</v>
      </c>
      <c r="AG20" s="6">
        <f>+COUNTA(C21:AD22)</f>
        <v>0</v>
      </c>
    </row>
    <row r="21" spans="2:33" ht="13.5" customHeight="1">
      <c r="B21" s="90" t="s">
        <v>0</v>
      </c>
      <c r="C21" s="92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2"/>
      <c r="AF21" s="8" t="s">
        <v>9</v>
      </c>
      <c r="AG21" s="9">
        <f>+AG20/AG19</f>
        <v>0</v>
      </c>
    </row>
    <row r="22" spans="2:33">
      <c r="B22" s="91"/>
      <c r="C22" s="92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3"/>
      <c r="AF22" s="8" t="s">
        <v>10</v>
      </c>
      <c r="AG22" s="6">
        <f>+COUNTA(C23:AD24)</f>
        <v>0</v>
      </c>
    </row>
    <row r="23" spans="2:33">
      <c r="B23" s="84" t="s">
        <v>7</v>
      </c>
      <c r="C23" s="86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93"/>
      <c r="AF23" s="10" t="s">
        <v>4</v>
      </c>
      <c r="AG23" s="11">
        <f>+AG22/AG19</f>
        <v>0</v>
      </c>
    </row>
    <row r="24" spans="2:33">
      <c r="B24" s="85"/>
      <c r="C24" s="87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94"/>
      <c r="AG24" s="16"/>
    </row>
    <row r="25" spans="2:33"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</row>
    <row r="26" spans="2:33">
      <c r="B26" s="3" t="s">
        <v>11</v>
      </c>
      <c r="C26" s="20">
        <f>+AD17+1</f>
        <v>45469</v>
      </c>
      <c r="D26" s="21">
        <f>+C26+1</f>
        <v>45470</v>
      </c>
      <c r="E26" s="21">
        <f t="shared" ref="E26:AD26" si="4">+D26+1</f>
        <v>45471</v>
      </c>
      <c r="F26" s="21">
        <f t="shared" si="4"/>
        <v>45472</v>
      </c>
      <c r="G26" s="21">
        <f t="shared" si="4"/>
        <v>45473</v>
      </c>
      <c r="H26" s="21">
        <f t="shared" si="4"/>
        <v>45474</v>
      </c>
      <c r="I26" s="21">
        <f t="shared" si="4"/>
        <v>45475</v>
      </c>
      <c r="J26" s="21">
        <f t="shared" si="4"/>
        <v>45476</v>
      </c>
      <c r="K26" s="21">
        <f t="shared" si="4"/>
        <v>45477</v>
      </c>
      <c r="L26" s="21">
        <f t="shared" si="4"/>
        <v>45478</v>
      </c>
      <c r="M26" s="21">
        <f t="shared" si="4"/>
        <v>45479</v>
      </c>
      <c r="N26" s="21">
        <f t="shared" si="4"/>
        <v>45480</v>
      </c>
      <c r="O26" s="21">
        <f t="shared" si="4"/>
        <v>45481</v>
      </c>
      <c r="P26" s="21">
        <f t="shared" si="4"/>
        <v>45482</v>
      </c>
      <c r="Q26" s="21">
        <f t="shared" si="4"/>
        <v>45483</v>
      </c>
      <c r="R26" s="21">
        <f t="shared" si="4"/>
        <v>45484</v>
      </c>
      <c r="S26" s="21">
        <f t="shared" si="4"/>
        <v>45485</v>
      </c>
      <c r="T26" s="21">
        <f t="shared" si="4"/>
        <v>45486</v>
      </c>
      <c r="U26" s="21">
        <f t="shared" si="4"/>
        <v>45487</v>
      </c>
      <c r="V26" s="21">
        <f t="shared" si="4"/>
        <v>45488</v>
      </c>
      <c r="W26" s="21">
        <f>+V26+1</f>
        <v>45489</v>
      </c>
      <c r="X26" s="21">
        <f t="shared" si="4"/>
        <v>45490</v>
      </c>
      <c r="Y26" s="21">
        <f t="shared" si="4"/>
        <v>45491</v>
      </c>
      <c r="Z26" s="21">
        <f t="shared" si="4"/>
        <v>45492</v>
      </c>
      <c r="AA26" s="21">
        <f>+Z26+1</f>
        <v>45493</v>
      </c>
      <c r="AB26" s="21">
        <f t="shared" si="4"/>
        <v>45494</v>
      </c>
      <c r="AC26" s="21">
        <f>+AB26+1</f>
        <v>45495</v>
      </c>
      <c r="AD26" s="22">
        <f t="shared" si="4"/>
        <v>45496</v>
      </c>
      <c r="AE26" s="4"/>
      <c r="AF26" s="71">
        <f>+AF17+1</f>
        <v>3</v>
      </c>
      <c r="AG26" s="72"/>
    </row>
    <row r="27" spans="2:33">
      <c r="B27" s="5" t="s">
        <v>5</v>
      </c>
      <c r="C27" s="17" t="str">
        <f>TEXT(WEEKDAY(+C26),"aaa")</f>
        <v>水</v>
      </c>
      <c r="D27" s="18" t="str">
        <f t="shared" ref="D27:AD27" si="5">TEXT(WEEKDAY(+D26),"aaa")</f>
        <v>木</v>
      </c>
      <c r="E27" s="18" t="str">
        <f t="shared" si="5"/>
        <v>金</v>
      </c>
      <c r="F27" s="18" t="str">
        <f t="shared" si="5"/>
        <v>土</v>
      </c>
      <c r="G27" s="18" t="str">
        <f t="shared" si="5"/>
        <v>日</v>
      </c>
      <c r="H27" s="18" t="str">
        <f t="shared" si="5"/>
        <v>月</v>
      </c>
      <c r="I27" s="18" t="str">
        <f t="shared" si="5"/>
        <v>火</v>
      </c>
      <c r="J27" s="18" t="str">
        <f t="shared" si="5"/>
        <v>水</v>
      </c>
      <c r="K27" s="18" t="str">
        <f t="shared" si="5"/>
        <v>木</v>
      </c>
      <c r="L27" s="18" t="str">
        <f t="shared" si="5"/>
        <v>金</v>
      </c>
      <c r="M27" s="18" t="str">
        <f t="shared" si="5"/>
        <v>土</v>
      </c>
      <c r="N27" s="18" t="str">
        <f t="shared" si="5"/>
        <v>日</v>
      </c>
      <c r="O27" s="18" t="str">
        <f t="shared" si="5"/>
        <v>月</v>
      </c>
      <c r="P27" s="18" t="str">
        <f t="shared" si="5"/>
        <v>火</v>
      </c>
      <c r="Q27" s="18" t="str">
        <f t="shared" si="5"/>
        <v>水</v>
      </c>
      <c r="R27" s="18" t="str">
        <f t="shared" si="5"/>
        <v>木</v>
      </c>
      <c r="S27" s="18" t="str">
        <f t="shared" si="5"/>
        <v>金</v>
      </c>
      <c r="T27" s="18" t="str">
        <f t="shared" si="5"/>
        <v>土</v>
      </c>
      <c r="U27" s="18" t="str">
        <f t="shared" si="5"/>
        <v>日</v>
      </c>
      <c r="V27" s="18" t="str">
        <f t="shared" si="5"/>
        <v>月</v>
      </c>
      <c r="W27" s="18" t="str">
        <f t="shared" si="5"/>
        <v>火</v>
      </c>
      <c r="X27" s="18" t="str">
        <f t="shared" si="5"/>
        <v>水</v>
      </c>
      <c r="Y27" s="18" t="str">
        <f t="shared" si="5"/>
        <v>木</v>
      </c>
      <c r="Z27" s="18" t="str">
        <f t="shared" si="5"/>
        <v>金</v>
      </c>
      <c r="AA27" s="18" t="str">
        <f t="shared" si="5"/>
        <v>土</v>
      </c>
      <c r="AB27" s="18" t="str">
        <f t="shared" si="5"/>
        <v>日</v>
      </c>
      <c r="AC27" s="18" t="str">
        <f t="shared" si="5"/>
        <v>月</v>
      </c>
      <c r="AD27" s="19" t="str">
        <f t="shared" si="5"/>
        <v>火</v>
      </c>
      <c r="AF27" s="31" t="s">
        <v>24</v>
      </c>
      <c r="AG27" s="7">
        <f>+COUNTA(C28:AD29)</f>
        <v>0</v>
      </c>
    </row>
    <row r="28" spans="2:33" ht="13.5" customHeight="1">
      <c r="B28" s="73" t="s">
        <v>25</v>
      </c>
      <c r="C28" s="75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8"/>
      <c r="AF28" s="8" t="s">
        <v>2</v>
      </c>
      <c r="AG28" s="15">
        <f>COUNTA(C26:AD26)-AG27</f>
        <v>28</v>
      </c>
    </row>
    <row r="29" spans="2:33" ht="13.5" customHeight="1">
      <c r="B29" s="74"/>
      <c r="C29" s="75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9"/>
      <c r="AF29" s="8" t="s">
        <v>6</v>
      </c>
      <c r="AG29" s="6">
        <f>+COUNTA(C30:AD31)</f>
        <v>0</v>
      </c>
    </row>
    <row r="30" spans="2:33" ht="13.5" customHeight="1">
      <c r="B30" s="90" t="s">
        <v>0</v>
      </c>
      <c r="C30" s="92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2"/>
      <c r="AF30" s="8" t="s">
        <v>9</v>
      </c>
      <c r="AG30" s="9">
        <f>+AG29/AG28</f>
        <v>0</v>
      </c>
    </row>
    <row r="31" spans="2:33">
      <c r="B31" s="91"/>
      <c r="C31" s="92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3"/>
      <c r="AF31" s="8" t="s">
        <v>10</v>
      </c>
      <c r="AG31" s="6">
        <f>+COUNTA(C32:AD33)</f>
        <v>0</v>
      </c>
    </row>
    <row r="32" spans="2:33">
      <c r="B32" s="84" t="s">
        <v>7</v>
      </c>
      <c r="C32" s="86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93"/>
      <c r="AF32" s="10" t="s">
        <v>4</v>
      </c>
      <c r="AG32" s="11">
        <f>+AG31/AG28</f>
        <v>0</v>
      </c>
    </row>
    <row r="33" spans="2:33">
      <c r="B33" s="85"/>
      <c r="C33" s="87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94"/>
      <c r="AG33" s="16"/>
    </row>
    <row r="34" spans="2:33"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</row>
    <row r="35" spans="2:33">
      <c r="B35" s="3" t="s">
        <v>11</v>
      </c>
      <c r="C35" s="20">
        <f>+AD26+1</f>
        <v>45497</v>
      </c>
      <c r="D35" s="21">
        <f>+C35+1</f>
        <v>45498</v>
      </c>
      <c r="E35" s="21">
        <f t="shared" ref="E35:AD35" si="6">+D35+1</f>
        <v>45499</v>
      </c>
      <c r="F35" s="21">
        <f t="shared" si="6"/>
        <v>45500</v>
      </c>
      <c r="G35" s="21">
        <f t="shared" si="6"/>
        <v>45501</v>
      </c>
      <c r="H35" s="21">
        <f t="shared" si="6"/>
        <v>45502</v>
      </c>
      <c r="I35" s="21">
        <f t="shared" si="6"/>
        <v>45503</v>
      </c>
      <c r="J35" s="21">
        <f t="shared" si="6"/>
        <v>45504</v>
      </c>
      <c r="K35" s="21">
        <f t="shared" si="6"/>
        <v>45505</v>
      </c>
      <c r="L35" s="21">
        <f t="shared" si="6"/>
        <v>45506</v>
      </c>
      <c r="M35" s="21">
        <f t="shared" si="6"/>
        <v>45507</v>
      </c>
      <c r="N35" s="21">
        <f t="shared" si="6"/>
        <v>45508</v>
      </c>
      <c r="O35" s="21">
        <f t="shared" si="6"/>
        <v>45509</v>
      </c>
      <c r="P35" s="21">
        <f t="shared" si="6"/>
        <v>45510</v>
      </c>
      <c r="Q35" s="21">
        <f t="shared" si="6"/>
        <v>45511</v>
      </c>
      <c r="R35" s="21">
        <f t="shared" si="6"/>
        <v>45512</v>
      </c>
      <c r="S35" s="21">
        <f t="shared" si="6"/>
        <v>45513</v>
      </c>
      <c r="T35" s="21">
        <f t="shared" si="6"/>
        <v>45514</v>
      </c>
      <c r="U35" s="21">
        <f t="shared" si="6"/>
        <v>45515</v>
      </c>
      <c r="V35" s="21">
        <f t="shared" si="6"/>
        <v>45516</v>
      </c>
      <c r="W35" s="21">
        <f>+V35+1</f>
        <v>45517</v>
      </c>
      <c r="X35" s="21">
        <f t="shared" si="6"/>
        <v>45518</v>
      </c>
      <c r="Y35" s="21">
        <f t="shared" si="6"/>
        <v>45519</v>
      </c>
      <c r="Z35" s="21">
        <f t="shared" si="6"/>
        <v>45520</v>
      </c>
      <c r="AA35" s="21">
        <f>+Z35+1</f>
        <v>45521</v>
      </c>
      <c r="AB35" s="21">
        <f t="shared" si="6"/>
        <v>45522</v>
      </c>
      <c r="AC35" s="21">
        <f>+AB35+1</f>
        <v>45523</v>
      </c>
      <c r="AD35" s="22">
        <f t="shared" si="6"/>
        <v>45524</v>
      </c>
      <c r="AE35" s="4"/>
      <c r="AF35" s="71">
        <f>+AF26+1</f>
        <v>4</v>
      </c>
      <c r="AG35" s="72"/>
    </row>
    <row r="36" spans="2:33">
      <c r="B36" s="5" t="s">
        <v>5</v>
      </c>
      <c r="C36" s="17" t="str">
        <f>TEXT(WEEKDAY(+C35),"aaa")</f>
        <v>水</v>
      </c>
      <c r="D36" s="18" t="str">
        <f t="shared" ref="D36:AD36" si="7">TEXT(WEEKDAY(+D35),"aaa")</f>
        <v>木</v>
      </c>
      <c r="E36" s="18" t="str">
        <f t="shared" si="7"/>
        <v>金</v>
      </c>
      <c r="F36" s="18" t="str">
        <f t="shared" si="7"/>
        <v>土</v>
      </c>
      <c r="G36" s="18" t="str">
        <f t="shared" si="7"/>
        <v>日</v>
      </c>
      <c r="H36" s="18" t="str">
        <f t="shared" si="7"/>
        <v>月</v>
      </c>
      <c r="I36" s="18" t="str">
        <f t="shared" si="7"/>
        <v>火</v>
      </c>
      <c r="J36" s="18" t="str">
        <f t="shared" si="7"/>
        <v>水</v>
      </c>
      <c r="K36" s="18" t="str">
        <f t="shared" si="7"/>
        <v>木</v>
      </c>
      <c r="L36" s="18" t="str">
        <f t="shared" si="7"/>
        <v>金</v>
      </c>
      <c r="M36" s="18" t="str">
        <f t="shared" si="7"/>
        <v>土</v>
      </c>
      <c r="N36" s="18" t="str">
        <f t="shared" si="7"/>
        <v>日</v>
      </c>
      <c r="O36" s="18" t="str">
        <f t="shared" si="7"/>
        <v>月</v>
      </c>
      <c r="P36" s="18" t="str">
        <f t="shared" si="7"/>
        <v>火</v>
      </c>
      <c r="Q36" s="18" t="str">
        <f t="shared" si="7"/>
        <v>水</v>
      </c>
      <c r="R36" s="18" t="str">
        <f t="shared" si="7"/>
        <v>木</v>
      </c>
      <c r="S36" s="18" t="str">
        <f t="shared" si="7"/>
        <v>金</v>
      </c>
      <c r="T36" s="18" t="str">
        <f t="shared" si="7"/>
        <v>土</v>
      </c>
      <c r="U36" s="18" t="str">
        <f t="shared" si="7"/>
        <v>日</v>
      </c>
      <c r="V36" s="18" t="str">
        <f t="shared" si="7"/>
        <v>月</v>
      </c>
      <c r="W36" s="18" t="str">
        <f t="shared" si="7"/>
        <v>火</v>
      </c>
      <c r="X36" s="18" t="str">
        <f t="shared" si="7"/>
        <v>水</v>
      </c>
      <c r="Y36" s="18" t="str">
        <f t="shared" si="7"/>
        <v>木</v>
      </c>
      <c r="Z36" s="18" t="str">
        <f t="shared" si="7"/>
        <v>金</v>
      </c>
      <c r="AA36" s="18" t="str">
        <f t="shared" si="7"/>
        <v>土</v>
      </c>
      <c r="AB36" s="18" t="str">
        <f t="shared" si="7"/>
        <v>日</v>
      </c>
      <c r="AC36" s="18" t="str">
        <f t="shared" si="7"/>
        <v>月</v>
      </c>
      <c r="AD36" s="19" t="str">
        <f t="shared" si="7"/>
        <v>火</v>
      </c>
      <c r="AF36" s="31" t="s">
        <v>24</v>
      </c>
      <c r="AG36" s="7">
        <f>+COUNTA(C37:AD38)</f>
        <v>0</v>
      </c>
    </row>
    <row r="37" spans="2:33" ht="13.5" customHeight="1">
      <c r="B37" s="73" t="s">
        <v>25</v>
      </c>
      <c r="C37" s="75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8"/>
      <c r="AF37" s="8" t="s">
        <v>2</v>
      </c>
      <c r="AG37" s="15">
        <f>COUNTA(C35:AD35)-AG36</f>
        <v>28</v>
      </c>
    </row>
    <row r="38" spans="2:33" ht="13.5" customHeight="1">
      <c r="B38" s="74"/>
      <c r="C38" s="75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9"/>
      <c r="AF38" s="8" t="s">
        <v>6</v>
      </c>
      <c r="AG38" s="6">
        <f>+COUNTA(C39:AD40)</f>
        <v>0</v>
      </c>
    </row>
    <row r="39" spans="2:33" ht="13.5" customHeight="1">
      <c r="B39" s="90" t="s">
        <v>0</v>
      </c>
      <c r="C39" s="92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2"/>
      <c r="AF39" s="8" t="s">
        <v>9</v>
      </c>
      <c r="AG39" s="9">
        <f>+AG38/AG37</f>
        <v>0</v>
      </c>
    </row>
    <row r="40" spans="2:33">
      <c r="B40" s="91"/>
      <c r="C40" s="92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3"/>
      <c r="AF40" s="8" t="s">
        <v>10</v>
      </c>
      <c r="AG40" s="6">
        <f>+COUNTA(C41:AD42)</f>
        <v>0</v>
      </c>
    </row>
    <row r="41" spans="2:33">
      <c r="B41" s="84" t="s">
        <v>7</v>
      </c>
      <c r="C41" s="86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93"/>
      <c r="AF41" s="10" t="s">
        <v>4</v>
      </c>
      <c r="AG41" s="11">
        <f>+AG40/AG37</f>
        <v>0</v>
      </c>
    </row>
    <row r="42" spans="2:33">
      <c r="B42" s="85"/>
      <c r="C42" s="87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94"/>
      <c r="AG42" s="16"/>
    </row>
    <row r="43" spans="2:33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</row>
    <row r="44" spans="2:33">
      <c r="B44" s="3" t="s">
        <v>11</v>
      </c>
      <c r="C44" s="20">
        <f>+AD35+1</f>
        <v>45525</v>
      </c>
      <c r="D44" s="21">
        <f>+C44+1</f>
        <v>45526</v>
      </c>
      <c r="E44" s="21">
        <f t="shared" ref="E44:AD44" si="8">+D44+1</f>
        <v>45527</v>
      </c>
      <c r="F44" s="21">
        <f t="shared" si="8"/>
        <v>45528</v>
      </c>
      <c r="G44" s="21">
        <f t="shared" si="8"/>
        <v>45529</v>
      </c>
      <c r="H44" s="21">
        <f t="shared" si="8"/>
        <v>45530</v>
      </c>
      <c r="I44" s="21">
        <f t="shared" si="8"/>
        <v>45531</v>
      </c>
      <c r="J44" s="21">
        <f t="shared" si="8"/>
        <v>45532</v>
      </c>
      <c r="K44" s="21">
        <f t="shared" si="8"/>
        <v>45533</v>
      </c>
      <c r="L44" s="21">
        <f t="shared" si="8"/>
        <v>45534</v>
      </c>
      <c r="M44" s="21">
        <f t="shared" si="8"/>
        <v>45535</v>
      </c>
      <c r="N44" s="21">
        <f t="shared" si="8"/>
        <v>45536</v>
      </c>
      <c r="O44" s="21">
        <f t="shared" si="8"/>
        <v>45537</v>
      </c>
      <c r="P44" s="21">
        <f t="shared" si="8"/>
        <v>45538</v>
      </c>
      <c r="Q44" s="21">
        <f t="shared" si="8"/>
        <v>45539</v>
      </c>
      <c r="R44" s="21">
        <f t="shared" si="8"/>
        <v>45540</v>
      </c>
      <c r="S44" s="21">
        <f t="shared" si="8"/>
        <v>45541</v>
      </c>
      <c r="T44" s="21">
        <f t="shared" si="8"/>
        <v>45542</v>
      </c>
      <c r="U44" s="21">
        <f t="shared" si="8"/>
        <v>45543</v>
      </c>
      <c r="V44" s="21">
        <f t="shared" si="8"/>
        <v>45544</v>
      </c>
      <c r="W44" s="21">
        <f>+V44+1</f>
        <v>45545</v>
      </c>
      <c r="X44" s="21">
        <f t="shared" si="8"/>
        <v>45546</v>
      </c>
      <c r="Y44" s="21">
        <f t="shared" si="8"/>
        <v>45547</v>
      </c>
      <c r="Z44" s="21">
        <f t="shared" si="8"/>
        <v>45548</v>
      </c>
      <c r="AA44" s="21">
        <f>+Z44+1</f>
        <v>45549</v>
      </c>
      <c r="AB44" s="21">
        <f t="shared" si="8"/>
        <v>45550</v>
      </c>
      <c r="AC44" s="21">
        <f>+AB44+1</f>
        <v>45551</v>
      </c>
      <c r="AD44" s="22">
        <f t="shared" si="8"/>
        <v>45552</v>
      </c>
      <c r="AE44" s="4"/>
      <c r="AF44" s="71">
        <f>+AF35+1</f>
        <v>5</v>
      </c>
      <c r="AG44" s="72"/>
    </row>
    <row r="45" spans="2:33">
      <c r="B45" s="5" t="s">
        <v>5</v>
      </c>
      <c r="C45" s="17" t="str">
        <f>TEXT(WEEKDAY(+C44),"aaa")</f>
        <v>水</v>
      </c>
      <c r="D45" s="18" t="str">
        <f t="shared" ref="D45:AD45" si="9">TEXT(WEEKDAY(+D44),"aaa")</f>
        <v>木</v>
      </c>
      <c r="E45" s="18" t="str">
        <f t="shared" si="9"/>
        <v>金</v>
      </c>
      <c r="F45" s="18" t="str">
        <f t="shared" si="9"/>
        <v>土</v>
      </c>
      <c r="G45" s="18" t="str">
        <f t="shared" si="9"/>
        <v>日</v>
      </c>
      <c r="H45" s="18" t="str">
        <f t="shared" si="9"/>
        <v>月</v>
      </c>
      <c r="I45" s="18" t="str">
        <f t="shared" si="9"/>
        <v>火</v>
      </c>
      <c r="J45" s="18" t="str">
        <f t="shared" si="9"/>
        <v>水</v>
      </c>
      <c r="K45" s="18" t="str">
        <f t="shared" si="9"/>
        <v>木</v>
      </c>
      <c r="L45" s="18" t="str">
        <f t="shared" si="9"/>
        <v>金</v>
      </c>
      <c r="M45" s="18" t="str">
        <f t="shared" si="9"/>
        <v>土</v>
      </c>
      <c r="N45" s="18" t="str">
        <f t="shared" si="9"/>
        <v>日</v>
      </c>
      <c r="O45" s="18" t="str">
        <f t="shared" si="9"/>
        <v>月</v>
      </c>
      <c r="P45" s="18" t="str">
        <f t="shared" si="9"/>
        <v>火</v>
      </c>
      <c r="Q45" s="18" t="str">
        <f t="shared" si="9"/>
        <v>水</v>
      </c>
      <c r="R45" s="18" t="str">
        <f t="shared" si="9"/>
        <v>木</v>
      </c>
      <c r="S45" s="18" t="str">
        <f t="shared" si="9"/>
        <v>金</v>
      </c>
      <c r="T45" s="18" t="str">
        <f t="shared" si="9"/>
        <v>土</v>
      </c>
      <c r="U45" s="18" t="str">
        <f t="shared" si="9"/>
        <v>日</v>
      </c>
      <c r="V45" s="18" t="str">
        <f t="shared" si="9"/>
        <v>月</v>
      </c>
      <c r="W45" s="18" t="str">
        <f t="shared" si="9"/>
        <v>火</v>
      </c>
      <c r="X45" s="18" t="str">
        <f t="shared" si="9"/>
        <v>水</v>
      </c>
      <c r="Y45" s="18" t="str">
        <f t="shared" si="9"/>
        <v>木</v>
      </c>
      <c r="Z45" s="18" t="str">
        <f t="shared" si="9"/>
        <v>金</v>
      </c>
      <c r="AA45" s="18" t="str">
        <f t="shared" si="9"/>
        <v>土</v>
      </c>
      <c r="AB45" s="18" t="str">
        <f t="shared" si="9"/>
        <v>日</v>
      </c>
      <c r="AC45" s="18" t="str">
        <f t="shared" si="9"/>
        <v>月</v>
      </c>
      <c r="AD45" s="19" t="str">
        <f t="shared" si="9"/>
        <v>火</v>
      </c>
      <c r="AF45" s="31" t="s">
        <v>24</v>
      </c>
      <c r="AG45" s="7">
        <f>+COUNTA(C46:AD47)</f>
        <v>0</v>
      </c>
    </row>
    <row r="46" spans="2:33" ht="13.5" customHeight="1">
      <c r="B46" s="73" t="s">
        <v>25</v>
      </c>
      <c r="C46" s="75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8"/>
      <c r="AF46" s="8" t="s">
        <v>2</v>
      </c>
      <c r="AG46" s="15">
        <f>COUNTA(C44:AD44)-AG45</f>
        <v>28</v>
      </c>
    </row>
    <row r="47" spans="2:33" ht="13.5" customHeight="1">
      <c r="B47" s="74"/>
      <c r="C47" s="75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9"/>
      <c r="AF47" s="8" t="s">
        <v>6</v>
      </c>
      <c r="AG47" s="6">
        <f>+COUNTA(C48:AD49)</f>
        <v>0</v>
      </c>
    </row>
    <row r="48" spans="2:33" ht="13.5" customHeight="1">
      <c r="B48" s="90" t="s">
        <v>0</v>
      </c>
      <c r="C48" s="92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2"/>
      <c r="AF48" s="8" t="s">
        <v>9</v>
      </c>
      <c r="AG48" s="9">
        <f>+AG47/AG46</f>
        <v>0</v>
      </c>
    </row>
    <row r="49" spans="2:33">
      <c r="B49" s="91"/>
      <c r="C49" s="92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3"/>
      <c r="AF49" s="8" t="s">
        <v>10</v>
      </c>
      <c r="AG49" s="6">
        <f>+COUNTA(C50:AD51)</f>
        <v>0</v>
      </c>
    </row>
    <row r="50" spans="2:33">
      <c r="B50" s="84" t="s">
        <v>7</v>
      </c>
      <c r="C50" s="86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93"/>
      <c r="AF50" s="10" t="s">
        <v>4</v>
      </c>
      <c r="AG50" s="11">
        <f>+AG49/AG46</f>
        <v>0</v>
      </c>
    </row>
    <row r="51" spans="2:33">
      <c r="B51" s="85"/>
      <c r="C51" s="87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94"/>
      <c r="AG51" s="16"/>
    </row>
    <row r="52" spans="2:33"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</row>
    <row r="53" spans="2:33">
      <c r="B53" s="3" t="s">
        <v>11</v>
      </c>
      <c r="C53" s="20">
        <f>+AD44+1</f>
        <v>45553</v>
      </c>
      <c r="D53" s="21">
        <f>+C53+1</f>
        <v>45554</v>
      </c>
      <c r="E53" s="21">
        <f t="shared" ref="E53:AD53" si="10">+D53+1</f>
        <v>45555</v>
      </c>
      <c r="F53" s="21">
        <f t="shared" si="10"/>
        <v>45556</v>
      </c>
      <c r="G53" s="21">
        <f t="shared" si="10"/>
        <v>45557</v>
      </c>
      <c r="H53" s="21">
        <f t="shared" si="10"/>
        <v>45558</v>
      </c>
      <c r="I53" s="21">
        <f t="shared" si="10"/>
        <v>45559</v>
      </c>
      <c r="J53" s="21">
        <f t="shared" si="10"/>
        <v>45560</v>
      </c>
      <c r="K53" s="21">
        <f t="shared" si="10"/>
        <v>45561</v>
      </c>
      <c r="L53" s="21">
        <f t="shared" si="10"/>
        <v>45562</v>
      </c>
      <c r="M53" s="21">
        <f t="shared" si="10"/>
        <v>45563</v>
      </c>
      <c r="N53" s="21">
        <f t="shared" si="10"/>
        <v>45564</v>
      </c>
      <c r="O53" s="21">
        <f t="shared" si="10"/>
        <v>45565</v>
      </c>
      <c r="P53" s="21">
        <f t="shared" si="10"/>
        <v>45566</v>
      </c>
      <c r="Q53" s="21">
        <f t="shared" si="10"/>
        <v>45567</v>
      </c>
      <c r="R53" s="21">
        <f t="shared" si="10"/>
        <v>45568</v>
      </c>
      <c r="S53" s="21">
        <f t="shared" si="10"/>
        <v>45569</v>
      </c>
      <c r="T53" s="21">
        <f t="shared" si="10"/>
        <v>45570</v>
      </c>
      <c r="U53" s="21">
        <f t="shared" si="10"/>
        <v>45571</v>
      </c>
      <c r="V53" s="21">
        <f t="shared" si="10"/>
        <v>45572</v>
      </c>
      <c r="W53" s="21">
        <f>+V53+1</f>
        <v>45573</v>
      </c>
      <c r="X53" s="21">
        <f t="shared" si="10"/>
        <v>45574</v>
      </c>
      <c r="Y53" s="21">
        <f t="shared" si="10"/>
        <v>45575</v>
      </c>
      <c r="Z53" s="21">
        <f t="shared" si="10"/>
        <v>45576</v>
      </c>
      <c r="AA53" s="21">
        <f>+Z53+1</f>
        <v>45577</v>
      </c>
      <c r="AB53" s="21">
        <f t="shared" si="10"/>
        <v>45578</v>
      </c>
      <c r="AC53" s="21">
        <f>+AB53+1</f>
        <v>45579</v>
      </c>
      <c r="AD53" s="22">
        <f t="shared" si="10"/>
        <v>45580</v>
      </c>
      <c r="AE53" s="4"/>
      <c r="AF53" s="71">
        <f>+AF44+1</f>
        <v>6</v>
      </c>
      <c r="AG53" s="72"/>
    </row>
    <row r="54" spans="2:33">
      <c r="B54" s="5" t="s">
        <v>5</v>
      </c>
      <c r="C54" s="17" t="str">
        <f>TEXT(WEEKDAY(+C53),"aaa")</f>
        <v>水</v>
      </c>
      <c r="D54" s="18" t="str">
        <f t="shared" ref="D54:AD54" si="11">TEXT(WEEKDAY(+D53),"aaa")</f>
        <v>木</v>
      </c>
      <c r="E54" s="18" t="str">
        <f t="shared" si="11"/>
        <v>金</v>
      </c>
      <c r="F54" s="18" t="str">
        <f t="shared" si="11"/>
        <v>土</v>
      </c>
      <c r="G54" s="18" t="str">
        <f t="shared" si="11"/>
        <v>日</v>
      </c>
      <c r="H54" s="18" t="str">
        <f t="shared" si="11"/>
        <v>月</v>
      </c>
      <c r="I54" s="18" t="str">
        <f t="shared" si="11"/>
        <v>火</v>
      </c>
      <c r="J54" s="18" t="str">
        <f t="shared" si="11"/>
        <v>水</v>
      </c>
      <c r="K54" s="18" t="str">
        <f t="shared" si="11"/>
        <v>木</v>
      </c>
      <c r="L54" s="18" t="str">
        <f t="shared" si="11"/>
        <v>金</v>
      </c>
      <c r="M54" s="18" t="str">
        <f t="shared" si="11"/>
        <v>土</v>
      </c>
      <c r="N54" s="18" t="str">
        <f t="shared" si="11"/>
        <v>日</v>
      </c>
      <c r="O54" s="18" t="str">
        <f t="shared" si="11"/>
        <v>月</v>
      </c>
      <c r="P54" s="18" t="str">
        <f t="shared" si="11"/>
        <v>火</v>
      </c>
      <c r="Q54" s="18" t="str">
        <f t="shared" si="11"/>
        <v>水</v>
      </c>
      <c r="R54" s="18" t="str">
        <f t="shared" si="11"/>
        <v>木</v>
      </c>
      <c r="S54" s="18" t="str">
        <f t="shared" si="11"/>
        <v>金</v>
      </c>
      <c r="T54" s="18" t="str">
        <f t="shared" si="11"/>
        <v>土</v>
      </c>
      <c r="U54" s="18" t="str">
        <f t="shared" si="11"/>
        <v>日</v>
      </c>
      <c r="V54" s="18" t="str">
        <f t="shared" si="11"/>
        <v>月</v>
      </c>
      <c r="W54" s="18" t="str">
        <f t="shared" si="11"/>
        <v>火</v>
      </c>
      <c r="X54" s="18" t="str">
        <f t="shared" si="11"/>
        <v>水</v>
      </c>
      <c r="Y54" s="18" t="str">
        <f t="shared" si="11"/>
        <v>木</v>
      </c>
      <c r="Z54" s="18" t="str">
        <f t="shared" si="11"/>
        <v>金</v>
      </c>
      <c r="AA54" s="18" t="str">
        <f t="shared" si="11"/>
        <v>土</v>
      </c>
      <c r="AB54" s="18" t="str">
        <f t="shared" si="11"/>
        <v>日</v>
      </c>
      <c r="AC54" s="18" t="str">
        <f t="shared" si="11"/>
        <v>月</v>
      </c>
      <c r="AD54" s="19" t="str">
        <f t="shared" si="11"/>
        <v>火</v>
      </c>
      <c r="AF54" s="31" t="s">
        <v>24</v>
      </c>
      <c r="AG54" s="7">
        <f>+COUNTA(C55:AD56)</f>
        <v>0</v>
      </c>
    </row>
    <row r="55" spans="2:33" ht="13.5" customHeight="1">
      <c r="B55" s="73" t="s">
        <v>25</v>
      </c>
      <c r="C55" s="75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8"/>
      <c r="AF55" s="8" t="s">
        <v>2</v>
      </c>
      <c r="AG55" s="15">
        <f>COUNTA(C53:AD53)-AG54</f>
        <v>28</v>
      </c>
    </row>
    <row r="56" spans="2:33" ht="13.5" customHeight="1">
      <c r="B56" s="74"/>
      <c r="C56" s="75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9"/>
      <c r="AF56" s="8" t="s">
        <v>6</v>
      </c>
      <c r="AG56" s="6">
        <f>+COUNTA(C57:AD58)</f>
        <v>0</v>
      </c>
    </row>
    <row r="57" spans="2:33" ht="13.5" customHeight="1">
      <c r="B57" s="90" t="s">
        <v>0</v>
      </c>
      <c r="C57" s="92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2"/>
      <c r="AF57" s="8" t="s">
        <v>9</v>
      </c>
      <c r="AG57" s="9">
        <f>+AG56/AG55</f>
        <v>0</v>
      </c>
    </row>
    <row r="58" spans="2:33">
      <c r="B58" s="91"/>
      <c r="C58" s="92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3"/>
      <c r="AF58" s="8" t="s">
        <v>10</v>
      </c>
      <c r="AG58" s="6">
        <f>+COUNTA(C59:AD60)</f>
        <v>0</v>
      </c>
    </row>
    <row r="59" spans="2:33">
      <c r="B59" s="84" t="s">
        <v>7</v>
      </c>
      <c r="C59" s="86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93"/>
      <c r="AF59" s="10" t="s">
        <v>4</v>
      </c>
      <c r="AG59" s="11">
        <f>+AG58/AG55</f>
        <v>0</v>
      </c>
    </row>
    <row r="60" spans="2:33">
      <c r="B60" s="85"/>
      <c r="C60" s="87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94"/>
      <c r="AG60" s="16"/>
    </row>
    <row r="61" spans="2:33"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</row>
    <row r="62" spans="2:33">
      <c r="B62" s="3" t="s">
        <v>11</v>
      </c>
      <c r="C62" s="20">
        <f>+AD53+1</f>
        <v>45581</v>
      </c>
      <c r="D62" s="21">
        <f>+C62+1</f>
        <v>45582</v>
      </c>
      <c r="E62" s="21">
        <f t="shared" ref="E62:AD62" si="12">+D62+1</f>
        <v>45583</v>
      </c>
      <c r="F62" s="21">
        <f t="shared" si="12"/>
        <v>45584</v>
      </c>
      <c r="G62" s="21">
        <f t="shared" si="12"/>
        <v>45585</v>
      </c>
      <c r="H62" s="21">
        <f t="shared" si="12"/>
        <v>45586</v>
      </c>
      <c r="I62" s="21">
        <f t="shared" si="12"/>
        <v>45587</v>
      </c>
      <c r="J62" s="21">
        <f t="shared" si="12"/>
        <v>45588</v>
      </c>
      <c r="K62" s="21">
        <f t="shared" si="12"/>
        <v>45589</v>
      </c>
      <c r="L62" s="21">
        <f t="shared" si="12"/>
        <v>45590</v>
      </c>
      <c r="M62" s="21">
        <f t="shared" si="12"/>
        <v>45591</v>
      </c>
      <c r="N62" s="21">
        <f t="shared" si="12"/>
        <v>45592</v>
      </c>
      <c r="O62" s="21">
        <f t="shared" si="12"/>
        <v>45593</v>
      </c>
      <c r="P62" s="21">
        <f t="shared" si="12"/>
        <v>45594</v>
      </c>
      <c r="Q62" s="21">
        <f t="shared" si="12"/>
        <v>45595</v>
      </c>
      <c r="R62" s="21">
        <f t="shared" si="12"/>
        <v>45596</v>
      </c>
      <c r="S62" s="21">
        <f t="shared" si="12"/>
        <v>45597</v>
      </c>
      <c r="T62" s="21">
        <f t="shared" si="12"/>
        <v>45598</v>
      </c>
      <c r="U62" s="21">
        <f t="shared" si="12"/>
        <v>45599</v>
      </c>
      <c r="V62" s="21">
        <f t="shared" si="12"/>
        <v>45600</v>
      </c>
      <c r="W62" s="21">
        <f>+V62+1</f>
        <v>45601</v>
      </c>
      <c r="X62" s="21">
        <f t="shared" si="12"/>
        <v>45602</v>
      </c>
      <c r="Y62" s="21">
        <f t="shared" si="12"/>
        <v>45603</v>
      </c>
      <c r="Z62" s="21">
        <f t="shared" si="12"/>
        <v>45604</v>
      </c>
      <c r="AA62" s="21">
        <f>+Z62+1</f>
        <v>45605</v>
      </c>
      <c r="AB62" s="21">
        <f t="shared" si="12"/>
        <v>45606</v>
      </c>
      <c r="AC62" s="21">
        <f>+AB62+1</f>
        <v>45607</v>
      </c>
      <c r="AD62" s="22">
        <f t="shared" si="12"/>
        <v>45608</v>
      </c>
      <c r="AE62" s="4"/>
      <c r="AF62" s="71">
        <f>+AF53+1</f>
        <v>7</v>
      </c>
      <c r="AG62" s="72"/>
    </row>
    <row r="63" spans="2:33">
      <c r="B63" s="5" t="s">
        <v>5</v>
      </c>
      <c r="C63" s="17" t="str">
        <f>TEXT(WEEKDAY(+C62),"aaa")</f>
        <v>水</v>
      </c>
      <c r="D63" s="18" t="str">
        <f t="shared" ref="D63:AD63" si="13">TEXT(WEEKDAY(+D62),"aaa")</f>
        <v>木</v>
      </c>
      <c r="E63" s="18" t="str">
        <f t="shared" si="13"/>
        <v>金</v>
      </c>
      <c r="F63" s="18" t="str">
        <f t="shared" si="13"/>
        <v>土</v>
      </c>
      <c r="G63" s="18" t="str">
        <f t="shared" si="13"/>
        <v>日</v>
      </c>
      <c r="H63" s="18" t="str">
        <f t="shared" si="13"/>
        <v>月</v>
      </c>
      <c r="I63" s="18" t="str">
        <f t="shared" si="13"/>
        <v>火</v>
      </c>
      <c r="J63" s="18" t="str">
        <f t="shared" si="13"/>
        <v>水</v>
      </c>
      <c r="K63" s="18" t="str">
        <f t="shared" si="13"/>
        <v>木</v>
      </c>
      <c r="L63" s="18" t="str">
        <f t="shared" si="13"/>
        <v>金</v>
      </c>
      <c r="M63" s="18" t="str">
        <f t="shared" si="13"/>
        <v>土</v>
      </c>
      <c r="N63" s="18" t="str">
        <f t="shared" si="13"/>
        <v>日</v>
      </c>
      <c r="O63" s="18" t="str">
        <f t="shared" si="13"/>
        <v>月</v>
      </c>
      <c r="P63" s="18" t="str">
        <f t="shared" si="13"/>
        <v>火</v>
      </c>
      <c r="Q63" s="18" t="str">
        <f t="shared" si="13"/>
        <v>水</v>
      </c>
      <c r="R63" s="18" t="str">
        <f t="shared" si="13"/>
        <v>木</v>
      </c>
      <c r="S63" s="18" t="str">
        <f t="shared" si="13"/>
        <v>金</v>
      </c>
      <c r="T63" s="18" t="str">
        <f t="shared" si="13"/>
        <v>土</v>
      </c>
      <c r="U63" s="18" t="str">
        <f t="shared" si="13"/>
        <v>日</v>
      </c>
      <c r="V63" s="18" t="str">
        <f t="shared" si="13"/>
        <v>月</v>
      </c>
      <c r="W63" s="18" t="str">
        <f t="shared" si="13"/>
        <v>火</v>
      </c>
      <c r="X63" s="18" t="str">
        <f t="shared" si="13"/>
        <v>水</v>
      </c>
      <c r="Y63" s="18" t="str">
        <f t="shared" si="13"/>
        <v>木</v>
      </c>
      <c r="Z63" s="18" t="str">
        <f t="shared" si="13"/>
        <v>金</v>
      </c>
      <c r="AA63" s="18" t="str">
        <f t="shared" si="13"/>
        <v>土</v>
      </c>
      <c r="AB63" s="18" t="str">
        <f t="shared" si="13"/>
        <v>日</v>
      </c>
      <c r="AC63" s="18" t="str">
        <f t="shared" si="13"/>
        <v>月</v>
      </c>
      <c r="AD63" s="19" t="str">
        <f t="shared" si="13"/>
        <v>火</v>
      </c>
      <c r="AF63" s="31" t="s">
        <v>24</v>
      </c>
      <c r="AG63" s="7">
        <f>+COUNTA(C64:AD65)</f>
        <v>0</v>
      </c>
    </row>
    <row r="64" spans="2:33" ht="13.5" customHeight="1">
      <c r="B64" s="73" t="s">
        <v>25</v>
      </c>
      <c r="C64" s="75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8"/>
      <c r="AF64" s="8" t="s">
        <v>2</v>
      </c>
      <c r="AG64" s="15">
        <f>COUNTA(C62:AD62)-AG63</f>
        <v>28</v>
      </c>
    </row>
    <row r="65" spans="2:33" ht="13.5" customHeight="1">
      <c r="B65" s="74"/>
      <c r="C65" s="75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9"/>
      <c r="AF65" s="8" t="s">
        <v>6</v>
      </c>
      <c r="AG65" s="6">
        <f>+COUNTA(C66:AD67)</f>
        <v>0</v>
      </c>
    </row>
    <row r="66" spans="2:33" ht="13.5" customHeight="1">
      <c r="B66" s="90" t="s">
        <v>0</v>
      </c>
      <c r="C66" s="92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2"/>
      <c r="AF66" s="8" t="s">
        <v>9</v>
      </c>
      <c r="AG66" s="9">
        <f>+AG65/AG64</f>
        <v>0</v>
      </c>
    </row>
    <row r="67" spans="2:33">
      <c r="B67" s="91"/>
      <c r="C67" s="92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3"/>
      <c r="AF67" s="8" t="s">
        <v>10</v>
      </c>
      <c r="AG67" s="6">
        <f>+COUNTA(C68:AD69)</f>
        <v>0</v>
      </c>
    </row>
    <row r="68" spans="2:33">
      <c r="B68" s="84" t="s">
        <v>7</v>
      </c>
      <c r="C68" s="86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93"/>
      <c r="AF68" s="10" t="s">
        <v>4</v>
      </c>
      <c r="AG68" s="11">
        <f>+AG67/AG64</f>
        <v>0</v>
      </c>
    </row>
    <row r="69" spans="2:33">
      <c r="B69" s="85"/>
      <c r="C69" s="87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94"/>
      <c r="AG69" s="16"/>
    </row>
    <row r="70" spans="2:33"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</row>
    <row r="71" spans="2:33">
      <c r="B71" s="3" t="s">
        <v>11</v>
      </c>
      <c r="C71" s="20">
        <f>+AD62+1</f>
        <v>45609</v>
      </c>
      <c r="D71" s="21">
        <f>+C71+1</f>
        <v>45610</v>
      </c>
      <c r="E71" s="21">
        <f t="shared" ref="E71:AD71" si="14">+D71+1</f>
        <v>45611</v>
      </c>
      <c r="F71" s="21">
        <f t="shared" si="14"/>
        <v>45612</v>
      </c>
      <c r="G71" s="21">
        <f t="shared" si="14"/>
        <v>45613</v>
      </c>
      <c r="H71" s="21">
        <f t="shared" si="14"/>
        <v>45614</v>
      </c>
      <c r="I71" s="21">
        <f t="shared" si="14"/>
        <v>45615</v>
      </c>
      <c r="J71" s="21">
        <f t="shared" si="14"/>
        <v>45616</v>
      </c>
      <c r="K71" s="21">
        <f t="shared" si="14"/>
        <v>45617</v>
      </c>
      <c r="L71" s="21">
        <f t="shared" si="14"/>
        <v>45618</v>
      </c>
      <c r="M71" s="21">
        <f t="shared" si="14"/>
        <v>45619</v>
      </c>
      <c r="N71" s="21">
        <f t="shared" si="14"/>
        <v>45620</v>
      </c>
      <c r="O71" s="21">
        <f t="shared" si="14"/>
        <v>45621</v>
      </c>
      <c r="P71" s="21">
        <f t="shared" si="14"/>
        <v>45622</v>
      </c>
      <c r="Q71" s="21">
        <f t="shared" si="14"/>
        <v>45623</v>
      </c>
      <c r="R71" s="21">
        <f t="shared" si="14"/>
        <v>45624</v>
      </c>
      <c r="S71" s="21">
        <f t="shared" si="14"/>
        <v>45625</v>
      </c>
      <c r="T71" s="21">
        <f t="shared" si="14"/>
        <v>45626</v>
      </c>
      <c r="U71" s="21">
        <f t="shared" si="14"/>
        <v>45627</v>
      </c>
      <c r="V71" s="21">
        <f t="shared" si="14"/>
        <v>45628</v>
      </c>
      <c r="W71" s="21">
        <f>+V71+1</f>
        <v>45629</v>
      </c>
      <c r="X71" s="21">
        <f t="shared" si="14"/>
        <v>45630</v>
      </c>
      <c r="Y71" s="21">
        <f t="shared" si="14"/>
        <v>45631</v>
      </c>
      <c r="Z71" s="21">
        <f t="shared" si="14"/>
        <v>45632</v>
      </c>
      <c r="AA71" s="21">
        <f>+Z71+1</f>
        <v>45633</v>
      </c>
      <c r="AB71" s="21">
        <f t="shared" si="14"/>
        <v>45634</v>
      </c>
      <c r="AC71" s="21">
        <f>+AB71+1</f>
        <v>45635</v>
      </c>
      <c r="AD71" s="22">
        <f t="shared" si="14"/>
        <v>45636</v>
      </c>
      <c r="AE71" s="4"/>
      <c r="AF71" s="71">
        <f>+AF62+1</f>
        <v>8</v>
      </c>
      <c r="AG71" s="72"/>
    </row>
    <row r="72" spans="2:33">
      <c r="B72" s="5" t="s">
        <v>5</v>
      </c>
      <c r="C72" s="17" t="str">
        <f>TEXT(WEEKDAY(+C71),"aaa")</f>
        <v>水</v>
      </c>
      <c r="D72" s="18" t="str">
        <f t="shared" ref="D72:AD72" si="15">TEXT(WEEKDAY(+D71),"aaa")</f>
        <v>木</v>
      </c>
      <c r="E72" s="18" t="str">
        <f t="shared" si="15"/>
        <v>金</v>
      </c>
      <c r="F72" s="18" t="str">
        <f t="shared" si="15"/>
        <v>土</v>
      </c>
      <c r="G72" s="18" t="str">
        <f t="shared" si="15"/>
        <v>日</v>
      </c>
      <c r="H72" s="18" t="str">
        <f t="shared" si="15"/>
        <v>月</v>
      </c>
      <c r="I72" s="18" t="str">
        <f t="shared" si="15"/>
        <v>火</v>
      </c>
      <c r="J72" s="18" t="str">
        <f t="shared" si="15"/>
        <v>水</v>
      </c>
      <c r="K72" s="18" t="str">
        <f t="shared" si="15"/>
        <v>木</v>
      </c>
      <c r="L72" s="18" t="str">
        <f t="shared" si="15"/>
        <v>金</v>
      </c>
      <c r="M72" s="18" t="str">
        <f t="shared" si="15"/>
        <v>土</v>
      </c>
      <c r="N72" s="18" t="str">
        <f t="shared" si="15"/>
        <v>日</v>
      </c>
      <c r="O72" s="18" t="str">
        <f t="shared" si="15"/>
        <v>月</v>
      </c>
      <c r="P72" s="18" t="str">
        <f t="shared" si="15"/>
        <v>火</v>
      </c>
      <c r="Q72" s="18" t="str">
        <f t="shared" si="15"/>
        <v>水</v>
      </c>
      <c r="R72" s="18" t="str">
        <f t="shared" si="15"/>
        <v>木</v>
      </c>
      <c r="S72" s="18" t="str">
        <f t="shared" si="15"/>
        <v>金</v>
      </c>
      <c r="T72" s="18" t="str">
        <f t="shared" si="15"/>
        <v>土</v>
      </c>
      <c r="U72" s="18" t="str">
        <f t="shared" si="15"/>
        <v>日</v>
      </c>
      <c r="V72" s="18" t="str">
        <f t="shared" si="15"/>
        <v>月</v>
      </c>
      <c r="W72" s="18" t="str">
        <f t="shared" si="15"/>
        <v>火</v>
      </c>
      <c r="X72" s="18" t="str">
        <f t="shared" si="15"/>
        <v>水</v>
      </c>
      <c r="Y72" s="18" t="str">
        <f t="shared" si="15"/>
        <v>木</v>
      </c>
      <c r="Z72" s="18" t="str">
        <f t="shared" si="15"/>
        <v>金</v>
      </c>
      <c r="AA72" s="18" t="str">
        <f t="shared" si="15"/>
        <v>土</v>
      </c>
      <c r="AB72" s="18" t="str">
        <f t="shared" si="15"/>
        <v>日</v>
      </c>
      <c r="AC72" s="18" t="str">
        <f t="shared" si="15"/>
        <v>月</v>
      </c>
      <c r="AD72" s="19" t="str">
        <f t="shared" si="15"/>
        <v>火</v>
      </c>
      <c r="AF72" s="31" t="s">
        <v>24</v>
      </c>
      <c r="AG72" s="7">
        <f>+COUNTA(C73:AD74)</f>
        <v>0</v>
      </c>
    </row>
    <row r="73" spans="2:33" ht="13.5" customHeight="1">
      <c r="B73" s="73" t="s">
        <v>25</v>
      </c>
      <c r="C73" s="75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8"/>
      <c r="AF73" s="8" t="s">
        <v>2</v>
      </c>
      <c r="AG73" s="15">
        <f>COUNTA(C71:AD71)-AG72</f>
        <v>28</v>
      </c>
    </row>
    <row r="74" spans="2:33" ht="13.5" customHeight="1">
      <c r="B74" s="74"/>
      <c r="C74" s="75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9"/>
      <c r="AF74" s="8" t="s">
        <v>6</v>
      </c>
      <c r="AG74" s="6">
        <f>+COUNTA(C75:AD76)</f>
        <v>0</v>
      </c>
    </row>
    <row r="75" spans="2:33" ht="13.5" customHeight="1">
      <c r="B75" s="90" t="s">
        <v>0</v>
      </c>
      <c r="C75" s="92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2"/>
      <c r="AF75" s="8" t="s">
        <v>9</v>
      </c>
      <c r="AG75" s="9">
        <f>+AG74/AG73</f>
        <v>0</v>
      </c>
    </row>
    <row r="76" spans="2:33">
      <c r="B76" s="91"/>
      <c r="C76" s="92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3"/>
      <c r="AF76" s="8" t="s">
        <v>10</v>
      </c>
      <c r="AG76" s="6">
        <f>+COUNTA(C77:AD78)</f>
        <v>0</v>
      </c>
    </row>
    <row r="77" spans="2:33">
      <c r="B77" s="84" t="s">
        <v>7</v>
      </c>
      <c r="C77" s="86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93"/>
      <c r="AF77" s="10" t="s">
        <v>4</v>
      </c>
      <c r="AG77" s="11">
        <f>+AG76/AG73</f>
        <v>0</v>
      </c>
    </row>
    <row r="78" spans="2:33">
      <c r="B78" s="85"/>
      <c r="C78" s="87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94"/>
      <c r="AG78" s="16"/>
    </row>
    <row r="79" spans="2:33"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</row>
    <row r="80" spans="2:33">
      <c r="B80" s="3" t="s">
        <v>11</v>
      </c>
      <c r="C80" s="29">
        <f>+AD71+1</f>
        <v>45637</v>
      </c>
      <c r="D80" s="21">
        <f>+C80+1</f>
        <v>45638</v>
      </c>
      <c r="E80" s="21">
        <f t="shared" ref="E80:AB80" si="16">+D80+1</f>
        <v>45639</v>
      </c>
      <c r="F80" s="21">
        <f t="shared" si="16"/>
        <v>45640</v>
      </c>
      <c r="G80" s="21">
        <f t="shared" si="16"/>
        <v>45641</v>
      </c>
      <c r="H80" s="21">
        <f t="shared" si="16"/>
        <v>45642</v>
      </c>
      <c r="I80" s="21">
        <f t="shared" si="16"/>
        <v>45643</v>
      </c>
      <c r="J80" s="21">
        <f t="shared" si="16"/>
        <v>45644</v>
      </c>
      <c r="K80" s="21">
        <f t="shared" si="16"/>
        <v>45645</v>
      </c>
      <c r="L80" s="21">
        <f t="shared" si="16"/>
        <v>45646</v>
      </c>
      <c r="M80" s="21">
        <f t="shared" si="16"/>
        <v>45647</v>
      </c>
      <c r="N80" s="21">
        <f t="shared" si="16"/>
        <v>45648</v>
      </c>
      <c r="O80" s="21">
        <f t="shared" si="16"/>
        <v>45649</v>
      </c>
      <c r="P80" s="21">
        <f t="shared" si="16"/>
        <v>45650</v>
      </c>
      <c r="Q80" s="21">
        <f t="shared" si="16"/>
        <v>45651</v>
      </c>
      <c r="R80" s="21">
        <f t="shared" si="16"/>
        <v>45652</v>
      </c>
      <c r="S80" s="21">
        <f t="shared" si="16"/>
        <v>45653</v>
      </c>
      <c r="T80" s="21">
        <f t="shared" si="16"/>
        <v>45654</v>
      </c>
      <c r="U80" s="21">
        <f t="shared" si="16"/>
        <v>45655</v>
      </c>
      <c r="V80" s="21">
        <f t="shared" si="16"/>
        <v>45656</v>
      </c>
      <c r="W80" s="21">
        <f>+V80+1</f>
        <v>45657</v>
      </c>
      <c r="X80" s="21">
        <f t="shared" si="16"/>
        <v>45658</v>
      </c>
      <c r="Y80" s="21">
        <f t="shared" si="16"/>
        <v>45659</v>
      </c>
      <c r="Z80" s="21">
        <f t="shared" si="16"/>
        <v>45660</v>
      </c>
      <c r="AA80" s="21">
        <f>+Z80+1</f>
        <v>45661</v>
      </c>
      <c r="AB80" s="21">
        <f t="shared" si="16"/>
        <v>45662</v>
      </c>
      <c r="AC80" s="21">
        <f t="shared" ref="AC80" si="17">+AB80+1</f>
        <v>45663</v>
      </c>
      <c r="AD80" s="32">
        <f t="shared" ref="AD80" si="18">+AC80+1</f>
        <v>45664</v>
      </c>
      <c r="AE80" s="4"/>
      <c r="AF80" s="71">
        <f>+AF71+1</f>
        <v>9</v>
      </c>
      <c r="AG80" s="72"/>
    </row>
    <row r="81" spans="1:33">
      <c r="B81" s="5" t="s">
        <v>5</v>
      </c>
      <c r="C81" s="30" t="str">
        <f>TEXT(WEEKDAY(+C80),"aaa")</f>
        <v>水</v>
      </c>
      <c r="D81" s="18" t="str">
        <f t="shared" ref="D81:AD81" si="19">TEXT(WEEKDAY(+D80),"aaa")</f>
        <v>木</v>
      </c>
      <c r="E81" s="18" t="str">
        <f t="shared" si="19"/>
        <v>金</v>
      </c>
      <c r="F81" s="18" t="str">
        <f t="shared" si="19"/>
        <v>土</v>
      </c>
      <c r="G81" s="18" t="str">
        <f t="shared" si="19"/>
        <v>日</v>
      </c>
      <c r="H81" s="18" t="str">
        <f t="shared" si="19"/>
        <v>月</v>
      </c>
      <c r="I81" s="18" t="str">
        <f t="shared" si="19"/>
        <v>火</v>
      </c>
      <c r="J81" s="18" t="str">
        <f t="shared" si="19"/>
        <v>水</v>
      </c>
      <c r="K81" s="18" t="str">
        <f t="shared" si="19"/>
        <v>木</v>
      </c>
      <c r="L81" s="18" t="str">
        <f t="shared" si="19"/>
        <v>金</v>
      </c>
      <c r="M81" s="18" t="str">
        <f t="shared" si="19"/>
        <v>土</v>
      </c>
      <c r="N81" s="18" t="str">
        <f t="shared" si="19"/>
        <v>日</v>
      </c>
      <c r="O81" s="18" t="str">
        <f t="shared" si="19"/>
        <v>月</v>
      </c>
      <c r="P81" s="18" t="str">
        <f t="shared" si="19"/>
        <v>火</v>
      </c>
      <c r="Q81" s="18" t="str">
        <f t="shared" si="19"/>
        <v>水</v>
      </c>
      <c r="R81" s="18" t="str">
        <f t="shared" si="19"/>
        <v>木</v>
      </c>
      <c r="S81" s="18" t="str">
        <f t="shared" si="19"/>
        <v>金</v>
      </c>
      <c r="T81" s="18" t="str">
        <f t="shared" si="19"/>
        <v>土</v>
      </c>
      <c r="U81" s="18" t="str">
        <f t="shared" si="19"/>
        <v>日</v>
      </c>
      <c r="V81" s="18" t="str">
        <f t="shared" si="19"/>
        <v>月</v>
      </c>
      <c r="W81" s="18" t="str">
        <f t="shared" si="19"/>
        <v>火</v>
      </c>
      <c r="X81" s="18" t="str">
        <f t="shared" si="19"/>
        <v>水</v>
      </c>
      <c r="Y81" s="18" t="str">
        <f t="shared" si="19"/>
        <v>木</v>
      </c>
      <c r="Z81" s="18" t="str">
        <f t="shared" si="19"/>
        <v>金</v>
      </c>
      <c r="AA81" s="18" t="str">
        <f t="shared" si="19"/>
        <v>土</v>
      </c>
      <c r="AB81" s="18" t="str">
        <f t="shared" si="19"/>
        <v>日</v>
      </c>
      <c r="AC81" s="18" t="str">
        <f t="shared" si="19"/>
        <v>月</v>
      </c>
      <c r="AD81" s="19" t="str">
        <f t="shared" si="19"/>
        <v>火</v>
      </c>
      <c r="AF81" s="31" t="s">
        <v>24</v>
      </c>
      <c r="AG81" s="7">
        <f>+COUNTA(C82:AD83)</f>
        <v>0</v>
      </c>
    </row>
    <row r="82" spans="1:33" ht="13.5" customHeight="1">
      <c r="B82" s="73" t="s">
        <v>25</v>
      </c>
      <c r="C82" s="75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  <c r="AC82" s="76"/>
      <c r="AD82" s="78"/>
      <c r="AF82" s="8" t="s">
        <v>2</v>
      </c>
      <c r="AG82" s="15">
        <f>COUNTA(C80:AD80)-AG81</f>
        <v>28</v>
      </c>
    </row>
    <row r="83" spans="1:33" ht="13.5" customHeight="1">
      <c r="B83" s="74"/>
      <c r="C83" s="75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9"/>
      <c r="AF83" s="8" t="s">
        <v>6</v>
      </c>
      <c r="AG83" s="6">
        <f>+COUNTA(C84:AD85)</f>
        <v>0</v>
      </c>
    </row>
    <row r="84" spans="1:33" ht="13.5" customHeight="1">
      <c r="B84" s="90" t="s">
        <v>0</v>
      </c>
      <c r="C84" s="92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2"/>
      <c r="AF84" s="8" t="s">
        <v>9</v>
      </c>
      <c r="AG84" s="9">
        <f>+AG83/AG82</f>
        <v>0</v>
      </c>
    </row>
    <row r="85" spans="1:33">
      <c r="B85" s="91"/>
      <c r="C85" s="92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3"/>
      <c r="AF85" s="8" t="s">
        <v>10</v>
      </c>
      <c r="AG85" s="6">
        <f>+COUNTA(C86:AD87)</f>
        <v>0</v>
      </c>
    </row>
    <row r="86" spans="1:33">
      <c r="B86" s="84" t="s">
        <v>7</v>
      </c>
      <c r="C86" s="86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  <c r="AA86" s="88"/>
      <c r="AB86" s="88"/>
      <c r="AC86" s="88"/>
      <c r="AD86" s="93"/>
      <c r="AF86" s="10" t="s">
        <v>4</v>
      </c>
      <c r="AG86" s="11">
        <f>+AG85/AG82</f>
        <v>0</v>
      </c>
    </row>
    <row r="87" spans="1:33">
      <c r="B87" s="85"/>
      <c r="C87" s="87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94"/>
      <c r="AG87" s="16"/>
    </row>
    <row r="88" spans="1:33"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</row>
    <row r="90" spans="1:33" ht="19">
      <c r="A90" s="12" t="s">
        <v>22</v>
      </c>
      <c r="AG90" s="13" t="s">
        <v>18</v>
      </c>
    </row>
    <row r="92" spans="1:33">
      <c r="B92" s="45" t="s">
        <v>3</v>
      </c>
      <c r="C92" s="45"/>
      <c r="D92" s="45"/>
      <c r="E92" s="45"/>
      <c r="F92" s="1" t="s">
        <v>13</v>
      </c>
      <c r="G92" s="28" t="str">
        <f>G3</f>
        <v>〇〇〇〇建設工事</v>
      </c>
    </row>
    <row r="93" spans="1:33">
      <c r="B93" s="45" t="s">
        <v>20</v>
      </c>
      <c r="C93" s="45"/>
      <c r="D93" s="45"/>
      <c r="E93" s="45"/>
      <c r="F93" s="1" t="s">
        <v>13</v>
      </c>
      <c r="G93" s="96">
        <f>G4</f>
        <v>45413</v>
      </c>
      <c r="H93" s="96"/>
      <c r="I93" s="96"/>
      <c r="J93" s="96"/>
      <c r="K93" s="96"/>
    </row>
    <row r="94" spans="1:33">
      <c r="B94" s="57" t="s">
        <v>21</v>
      </c>
      <c r="C94" s="57"/>
      <c r="D94" s="57"/>
      <c r="E94" s="57"/>
      <c r="F94" s="1" t="s">
        <v>13</v>
      </c>
      <c r="G94" s="96">
        <f>G5</f>
        <v>45931</v>
      </c>
      <c r="H94" s="96"/>
      <c r="I94" s="96"/>
      <c r="J94" s="96"/>
      <c r="K94" s="96"/>
      <c r="L94" s="59" t="s">
        <v>1</v>
      </c>
      <c r="M94" s="59"/>
      <c r="N94" s="59"/>
      <c r="O94" s="1" t="s">
        <v>19</v>
      </c>
      <c r="P94" s="97">
        <f>P5</f>
        <v>519</v>
      </c>
      <c r="Q94" s="97"/>
      <c r="R94" s="97"/>
    </row>
    <row r="97" spans="2:33">
      <c r="B97" s="3" t="s">
        <v>11</v>
      </c>
      <c r="C97" s="20">
        <f>+AD80+1</f>
        <v>45665</v>
      </c>
      <c r="D97" s="21">
        <f>+C97+1</f>
        <v>45666</v>
      </c>
      <c r="E97" s="21">
        <f t="shared" ref="E97:V97" si="20">+D97+1</f>
        <v>45667</v>
      </c>
      <c r="F97" s="21">
        <f t="shared" si="20"/>
        <v>45668</v>
      </c>
      <c r="G97" s="21">
        <f t="shared" si="20"/>
        <v>45669</v>
      </c>
      <c r="H97" s="21">
        <f t="shared" si="20"/>
        <v>45670</v>
      </c>
      <c r="I97" s="21">
        <f t="shared" si="20"/>
        <v>45671</v>
      </c>
      <c r="J97" s="21">
        <f t="shared" si="20"/>
        <v>45672</v>
      </c>
      <c r="K97" s="21">
        <f t="shared" si="20"/>
        <v>45673</v>
      </c>
      <c r="L97" s="21">
        <f t="shared" si="20"/>
        <v>45674</v>
      </c>
      <c r="M97" s="21">
        <f t="shared" si="20"/>
        <v>45675</v>
      </c>
      <c r="N97" s="21">
        <f t="shared" si="20"/>
        <v>45676</v>
      </c>
      <c r="O97" s="21">
        <f t="shared" si="20"/>
        <v>45677</v>
      </c>
      <c r="P97" s="21">
        <f t="shared" si="20"/>
        <v>45678</v>
      </c>
      <c r="Q97" s="21">
        <f t="shared" si="20"/>
        <v>45679</v>
      </c>
      <c r="R97" s="21">
        <f t="shared" si="20"/>
        <v>45680</v>
      </c>
      <c r="S97" s="21">
        <f t="shared" si="20"/>
        <v>45681</v>
      </c>
      <c r="T97" s="21">
        <f t="shared" si="20"/>
        <v>45682</v>
      </c>
      <c r="U97" s="21">
        <f t="shared" si="20"/>
        <v>45683</v>
      </c>
      <c r="V97" s="21">
        <f t="shared" si="20"/>
        <v>45684</v>
      </c>
      <c r="W97" s="21">
        <f>+V97+1</f>
        <v>45685</v>
      </c>
      <c r="X97" s="21">
        <f t="shared" ref="X97:Z97" si="21">+W97+1</f>
        <v>45686</v>
      </c>
      <c r="Y97" s="21">
        <f t="shared" si="21"/>
        <v>45687</v>
      </c>
      <c r="Z97" s="21">
        <f t="shared" si="21"/>
        <v>45688</v>
      </c>
      <c r="AA97" s="21">
        <f>+Z97+1</f>
        <v>45689</v>
      </c>
      <c r="AB97" s="21">
        <f t="shared" ref="AB97" si="22">+AA97+1</f>
        <v>45690</v>
      </c>
      <c r="AC97" s="21">
        <f>+AB97+1</f>
        <v>45691</v>
      </c>
      <c r="AD97" s="22">
        <f t="shared" ref="AD97" si="23">+AC97+1</f>
        <v>45692</v>
      </c>
      <c r="AE97" s="4"/>
      <c r="AF97" s="71">
        <f>AF80+1</f>
        <v>10</v>
      </c>
      <c r="AG97" s="72"/>
    </row>
    <row r="98" spans="2:33">
      <c r="B98" s="5" t="s">
        <v>5</v>
      </c>
      <c r="C98" s="17" t="str">
        <f>TEXT(WEEKDAY(+C97),"aaa")</f>
        <v>水</v>
      </c>
      <c r="D98" s="18" t="str">
        <f t="shared" ref="D98:AD98" si="24">TEXT(WEEKDAY(+D97),"aaa")</f>
        <v>木</v>
      </c>
      <c r="E98" s="18" t="str">
        <f t="shared" si="24"/>
        <v>金</v>
      </c>
      <c r="F98" s="18" t="str">
        <f t="shared" si="24"/>
        <v>土</v>
      </c>
      <c r="G98" s="18" t="str">
        <f t="shared" si="24"/>
        <v>日</v>
      </c>
      <c r="H98" s="18" t="str">
        <f t="shared" si="24"/>
        <v>月</v>
      </c>
      <c r="I98" s="18" t="str">
        <f t="shared" si="24"/>
        <v>火</v>
      </c>
      <c r="J98" s="18" t="str">
        <f t="shared" si="24"/>
        <v>水</v>
      </c>
      <c r="K98" s="18" t="str">
        <f t="shared" si="24"/>
        <v>木</v>
      </c>
      <c r="L98" s="18" t="str">
        <f t="shared" si="24"/>
        <v>金</v>
      </c>
      <c r="M98" s="18" t="str">
        <f t="shared" si="24"/>
        <v>土</v>
      </c>
      <c r="N98" s="18" t="str">
        <f t="shared" si="24"/>
        <v>日</v>
      </c>
      <c r="O98" s="18" t="str">
        <f t="shared" si="24"/>
        <v>月</v>
      </c>
      <c r="P98" s="18" t="str">
        <f t="shared" si="24"/>
        <v>火</v>
      </c>
      <c r="Q98" s="18" t="str">
        <f t="shared" si="24"/>
        <v>水</v>
      </c>
      <c r="R98" s="18" t="str">
        <f t="shared" si="24"/>
        <v>木</v>
      </c>
      <c r="S98" s="18" t="str">
        <f t="shared" si="24"/>
        <v>金</v>
      </c>
      <c r="T98" s="18" t="str">
        <f t="shared" si="24"/>
        <v>土</v>
      </c>
      <c r="U98" s="18" t="str">
        <f t="shared" si="24"/>
        <v>日</v>
      </c>
      <c r="V98" s="18" t="str">
        <f t="shared" si="24"/>
        <v>月</v>
      </c>
      <c r="W98" s="18" t="str">
        <f t="shared" si="24"/>
        <v>火</v>
      </c>
      <c r="X98" s="18" t="str">
        <f t="shared" si="24"/>
        <v>水</v>
      </c>
      <c r="Y98" s="18" t="str">
        <f t="shared" si="24"/>
        <v>木</v>
      </c>
      <c r="Z98" s="18" t="str">
        <f t="shared" si="24"/>
        <v>金</v>
      </c>
      <c r="AA98" s="18" t="str">
        <f t="shared" si="24"/>
        <v>土</v>
      </c>
      <c r="AB98" s="18" t="str">
        <f t="shared" si="24"/>
        <v>日</v>
      </c>
      <c r="AC98" s="18" t="str">
        <f t="shared" si="24"/>
        <v>月</v>
      </c>
      <c r="AD98" s="19" t="str">
        <f t="shared" si="24"/>
        <v>火</v>
      </c>
      <c r="AF98" s="31" t="s">
        <v>24</v>
      </c>
      <c r="AG98" s="7">
        <f>+COUNTA(C99:AD100)</f>
        <v>0</v>
      </c>
    </row>
    <row r="99" spans="2:33" ht="13.5" customHeight="1">
      <c r="B99" s="73" t="s">
        <v>25</v>
      </c>
      <c r="C99" s="75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  <c r="AA99" s="76"/>
      <c r="AB99" s="76"/>
      <c r="AC99" s="76"/>
      <c r="AD99" s="78"/>
      <c r="AF99" s="8" t="s">
        <v>2</v>
      </c>
      <c r="AG99" s="15">
        <f>COUNTA(C97:AD97)-AG98</f>
        <v>28</v>
      </c>
    </row>
    <row r="100" spans="2:33" ht="13.5" customHeight="1">
      <c r="B100" s="74"/>
      <c r="C100" s="75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9"/>
      <c r="AF100" s="8" t="s">
        <v>6</v>
      </c>
      <c r="AG100" s="6">
        <f>+COUNTA(C101:AD102)</f>
        <v>0</v>
      </c>
    </row>
    <row r="101" spans="2:33" ht="13.5" customHeight="1">
      <c r="B101" s="90" t="s">
        <v>0</v>
      </c>
      <c r="C101" s="92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2"/>
      <c r="AF101" s="8" t="s">
        <v>9</v>
      </c>
      <c r="AG101" s="9">
        <f>+AG100/AG99</f>
        <v>0</v>
      </c>
    </row>
    <row r="102" spans="2:33">
      <c r="B102" s="91"/>
      <c r="C102" s="92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3"/>
      <c r="AF102" s="8" t="s">
        <v>10</v>
      </c>
      <c r="AG102" s="6">
        <f>+COUNTA(C103:AD104)</f>
        <v>0</v>
      </c>
    </row>
    <row r="103" spans="2:33">
      <c r="B103" s="84" t="s">
        <v>7</v>
      </c>
      <c r="C103" s="86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  <c r="Z103" s="88"/>
      <c r="AA103" s="88"/>
      <c r="AB103" s="88"/>
      <c r="AC103" s="88"/>
      <c r="AD103" s="93"/>
      <c r="AF103" s="10" t="s">
        <v>4</v>
      </c>
      <c r="AG103" s="11">
        <f>+AG102/AG99</f>
        <v>0</v>
      </c>
    </row>
    <row r="104" spans="2:33">
      <c r="B104" s="85"/>
      <c r="C104" s="87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94"/>
      <c r="AG104" s="16"/>
    </row>
    <row r="105" spans="2:33"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</row>
    <row r="106" spans="2:33">
      <c r="B106" s="3" t="s">
        <v>11</v>
      </c>
      <c r="C106" s="20">
        <f>+AD97+1</f>
        <v>45693</v>
      </c>
      <c r="D106" s="21">
        <f>+C106+1</f>
        <v>45694</v>
      </c>
      <c r="E106" s="21">
        <f t="shared" ref="E106:V106" si="25">+D106+1</f>
        <v>45695</v>
      </c>
      <c r="F106" s="21">
        <f t="shared" si="25"/>
        <v>45696</v>
      </c>
      <c r="G106" s="21">
        <f t="shared" si="25"/>
        <v>45697</v>
      </c>
      <c r="H106" s="21">
        <f t="shared" si="25"/>
        <v>45698</v>
      </c>
      <c r="I106" s="21">
        <f t="shared" si="25"/>
        <v>45699</v>
      </c>
      <c r="J106" s="21">
        <f t="shared" si="25"/>
        <v>45700</v>
      </c>
      <c r="K106" s="21">
        <f t="shared" si="25"/>
        <v>45701</v>
      </c>
      <c r="L106" s="21">
        <f t="shared" si="25"/>
        <v>45702</v>
      </c>
      <c r="M106" s="21">
        <f t="shared" si="25"/>
        <v>45703</v>
      </c>
      <c r="N106" s="21">
        <f t="shared" si="25"/>
        <v>45704</v>
      </c>
      <c r="O106" s="21">
        <f t="shared" si="25"/>
        <v>45705</v>
      </c>
      <c r="P106" s="21">
        <f t="shared" si="25"/>
        <v>45706</v>
      </c>
      <c r="Q106" s="21">
        <f t="shared" si="25"/>
        <v>45707</v>
      </c>
      <c r="R106" s="21">
        <f t="shared" si="25"/>
        <v>45708</v>
      </c>
      <c r="S106" s="21">
        <f t="shared" si="25"/>
        <v>45709</v>
      </c>
      <c r="T106" s="21">
        <f t="shared" si="25"/>
        <v>45710</v>
      </c>
      <c r="U106" s="21">
        <f t="shared" si="25"/>
        <v>45711</v>
      </c>
      <c r="V106" s="21">
        <f t="shared" si="25"/>
        <v>45712</v>
      </c>
      <c r="W106" s="21">
        <f>+V106+1</f>
        <v>45713</v>
      </c>
      <c r="X106" s="21">
        <f t="shared" ref="X106:Z106" si="26">+W106+1</f>
        <v>45714</v>
      </c>
      <c r="Y106" s="21">
        <f t="shared" si="26"/>
        <v>45715</v>
      </c>
      <c r="Z106" s="21">
        <f t="shared" si="26"/>
        <v>45716</v>
      </c>
      <c r="AA106" s="21">
        <f>+Z106+1</f>
        <v>45717</v>
      </c>
      <c r="AB106" s="21">
        <f t="shared" ref="AB106" si="27">+AA106+1</f>
        <v>45718</v>
      </c>
      <c r="AC106" s="21">
        <f>+AB106+1</f>
        <v>45719</v>
      </c>
      <c r="AD106" s="22">
        <f t="shared" ref="AD106" si="28">+AC106+1</f>
        <v>45720</v>
      </c>
      <c r="AE106" s="4"/>
      <c r="AF106" s="71">
        <f>+AF97+1</f>
        <v>11</v>
      </c>
      <c r="AG106" s="72"/>
    </row>
    <row r="107" spans="2:33">
      <c r="B107" s="5" t="s">
        <v>5</v>
      </c>
      <c r="C107" s="17" t="str">
        <f>TEXT(WEEKDAY(+C106),"aaa")</f>
        <v>水</v>
      </c>
      <c r="D107" s="18" t="str">
        <f t="shared" ref="D107:AD107" si="29">TEXT(WEEKDAY(+D106),"aaa")</f>
        <v>木</v>
      </c>
      <c r="E107" s="18" t="str">
        <f t="shared" si="29"/>
        <v>金</v>
      </c>
      <c r="F107" s="18" t="str">
        <f t="shared" si="29"/>
        <v>土</v>
      </c>
      <c r="G107" s="18" t="str">
        <f t="shared" si="29"/>
        <v>日</v>
      </c>
      <c r="H107" s="18" t="str">
        <f t="shared" si="29"/>
        <v>月</v>
      </c>
      <c r="I107" s="18" t="str">
        <f t="shared" si="29"/>
        <v>火</v>
      </c>
      <c r="J107" s="18" t="str">
        <f t="shared" si="29"/>
        <v>水</v>
      </c>
      <c r="K107" s="18" t="str">
        <f t="shared" si="29"/>
        <v>木</v>
      </c>
      <c r="L107" s="18" t="str">
        <f t="shared" si="29"/>
        <v>金</v>
      </c>
      <c r="M107" s="18" t="str">
        <f t="shared" si="29"/>
        <v>土</v>
      </c>
      <c r="N107" s="18" t="str">
        <f t="shared" si="29"/>
        <v>日</v>
      </c>
      <c r="O107" s="18" t="str">
        <f t="shared" si="29"/>
        <v>月</v>
      </c>
      <c r="P107" s="18" t="str">
        <f t="shared" si="29"/>
        <v>火</v>
      </c>
      <c r="Q107" s="18" t="str">
        <f t="shared" si="29"/>
        <v>水</v>
      </c>
      <c r="R107" s="18" t="str">
        <f t="shared" si="29"/>
        <v>木</v>
      </c>
      <c r="S107" s="18" t="str">
        <f t="shared" si="29"/>
        <v>金</v>
      </c>
      <c r="T107" s="18" t="str">
        <f t="shared" si="29"/>
        <v>土</v>
      </c>
      <c r="U107" s="18" t="str">
        <f t="shared" si="29"/>
        <v>日</v>
      </c>
      <c r="V107" s="18" t="str">
        <f t="shared" si="29"/>
        <v>月</v>
      </c>
      <c r="W107" s="18" t="str">
        <f t="shared" si="29"/>
        <v>火</v>
      </c>
      <c r="X107" s="18" t="str">
        <f t="shared" si="29"/>
        <v>水</v>
      </c>
      <c r="Y107" s="18" t="str">
        <f t="shared" si="29"/>
        <v>木</v>
      </c>
      <c r="Z107" s="18" t="str">
        <f t="shared" si="29"/>
        <v>金</v>
      </c>
      <c r="AA107" s="18" t="str">
        <f t="shared" si="29"/>
        <v>土</v>
      </c>
      <c r="AB107" s="18" t="str">
        <f t="shared" si="29"/>
        <v>日</v>
      </c>
      <c r="AC107" s="18" t="str">
        <f t="shared" si="29"/>
        <v>月</v>
      </c>
      <c r="AD107" s="19" t="str">
        <f t="shared" si="29"/>
        <v>火</v>
      </c>
      <c r="AF107" s="31" t="s">
        <v>24</v>
      </c>
      <c r="AG107" s="7">
        <f>+COUNTA(C108:AD109)</f>
        <v>0</v>
      </c>
    </row>
    <row r="108" spans="2:33" ht="13.5" customHeight="1">
      <c r="B108" s="73" t="s">
        <v>25</v>
      </c>
      <c r="C108" s="75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  <c r="AD108" s="78"/>
      <c r="AF108" s="8" t="s">
        <v>2</v>
      </c>
      <c r="AG108" s="15">
        <f>COUNTA(C106:AD106)-AG107</f>
        <v>28</v>
      </c>
    </row>
    <row r="109" spans="2:33" ht="13.5" customHeight="1">
      <c r="B109" s="74"/>
      <c r="C109" s="75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9"/>
      <c r="AF109" s="8" t="s">
        <v>6</v>
      </c>
      <c r="AG109" s="6">
        <f>+COUNTA(C110:AD111)</f>
        <v>0</v>
      </c>
    </row>
    <row r="110" spans="2:33" ht="13.5" customHeight="1">
      <c r="B110" s="90" t="s">
        <v>0</v>
      </c>
      <c r="C110" s="92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2"/>
      <c r="AF110" s="8" t="s">
        <v>9</v>
      </c>
      <c r="AG110" s="9">
        <f>+AG109/AG108</f>
        <v>0</v>
      </c>
    </row>
    <row r="111" spans="2:33">
      <c r="B111" s="91"/>
      <c r="C111" s="92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3"/>
      <c r="AF111" s="8" t="s">
        <v>10</v>
      </c>
      <c r="AG111" s="6">
        <f>+COUNTA(C112:AD113)</f>
        <v>0</v>
      </c>
    </row>
    <row r="112" spans="2:33">
      <c r="B112" s="84" t="s">
        <v>7</v>
      </c>
      <c r="C112" s="86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  <c r="AA112" s="88"/>
      <c r="AB112" s="88"/>
      <c r="AC112" s="88"/>
      <c r="AD112" s="93"/>
      <c r="AF112" s="10" t="s">
        <v>4</v>
      </c>
      <c r="AG112" s="11">
        <f>+AG111/AG108</f>
        <v>0</v>
      </c>
    </row>
    <row r="113" spans="2:33">
      <c r="B113" s="85"/>
      <c r="C113" s="87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94"/>
      <c r="AG113" s="16"/>
    </row>
    <row r="114" spans="2:33"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</row>
    <row r="115" spans="2:33">
      <c r="B115" s="3" t="s">
        <v>11</v>
      </c>
      <c r="C115" s="20">
        <f>+AD106+1</f>
        <v>45721</v>
      </c>
      <c r="D115" s="21">
        <f>+C115+1</f>
        <v>45722</v>
      </c>
      <c r="E115" s="21">
        <f t="shared" ref="E115:V115" si="30">+D115+1</f>
        <v>45723</v>
      </c>
      <c r="F115" s="21">
        <f t="shared" si="30"/>
        <v>45724</v>
      </c>
      <c r="G115" s="21">
        <f t="shared" si="30"/>
        <v>45725</v>
      </c>
      <c r="H115" s="21">
        <f t="shared" si="30"/>
        <v>45726</v>
      </c>
      <c r="I115" s="21">
        <f t="shared" si="30"/>
        <v>45727</v>
      </c>
      <c r="J115" s="21">
        <f t="shared" si="30"/>
        <v>45728</v>
      </c>
      <c r="K115" s="21">
        <f t="shared" si="30"/>
        <v>45729</v>
      </c>
      <c r="L115" s="21">
        <f t="shared" si="30"/>
        <v>45730</v>
      </c>
      <c r="M115" s="21">
        <f t="shared" si="30"/>
        <v>45731</v>
      </c>
      <c r="N115" s="21">
        <f t="shared" si="30"/>
        <v>45732</v>
      </c>
      <c r="O115" s="21">
        <f t="shared" si="30"/>
        <v>45733</v>
      </c>
      <c r="P115" s="21">
        <f t="shared" si="30"/>
        <v>45734</v>
      </c>
      <c r="Q115" s="21">
        <f t="shared" si="30"/>
        <v>45735</v>
      </c>
      <c r="R115" s="21">
        <f t="shared" si="30"/>
        <v>45736</v>
      </c>
      <c r="S115" s="21">
        <f t="shared" si="30"/>
        <v>45737</v>
      </c>
      <c r="T115" s="21">
        <f t="shared" si="30"/>
        <v>45738</v>
      </c>
      <c r="U115" s="21">
        <f t="shared" si="30"/>
        <v>45739</v>
      </c>
      <c r="V115" s="21">
        <f t="shared" si="30"/>
        <v>45740</v>
      </c>
      <c r="W115" s="21">
        <f>+V115+1</f>
        <v>45741</v>
      </c>
      <c r="X115" s="21">
        <f t="shared" ref="X115:Z115" si="31">+W115+1</f>
        <v>45742</v>
      </c>
      <c r="Y115" s="21">
        <f t="shared" si="31"/>
        <v>45743</v>
      </c>
      <c r="Z115" s="21">
        <f t="shared" si="31"/>
        <v>45744</v>
      </c>
      <c r="AA115" s="21">
        <f>+Z115+1</f>
        <v>45745</v>
      </c>
      <c r="AB115" s="21">
        <f t="shared" ref="AB115" si="32">+AA115+1</f>
        <v>45746</v>
      </c>
      <c r="AC115" s="21">
        <f>+AB115+1</f>
        <v>45747</v>
      </c>
      <c r="AD115" s="22">
        <f t="shared" ref="AD115" si="33">+AC115+1</f>
        <v>45748</v>
      </c>
      <c r="AE115" s="4"/>
      <c r="AF115" s="71">
        <f>+AF106+1</f>
        <v>12</v>
      </c>
      <c r="AG115" s="72"/>
    </row>
    <row r="116" spans="2:33">
      <c r="B116" s="5" t="s">
        <v>5</v>
      </c>
      <c r="C116" s="17" t="str">
        <f>TEXT(WEEKDAY(+C115),"aaa")</f>
        <v>水</v>
      </c>
      <c r="D116" s="18" t="str">
        <f t="shared" ref="D116:AD116" si="34">TEXT(WEEKDAY(+D115),"aaa")</f>
        <v>木</v>
      </c>
      <c r="E116" s="18" t="str">
        <f t="shared" si="34"/>
        <v>金</v>
      </c>
      <c r="F116" s="18" t="str">
        <f t="shared" si="34"/>
        <v>土</v>
      </c>
      <c r="G116" s="18" t="str">
        <f t="shared" si="34"/>
        <v>日</v>
      </c>
      <c r="H116" s="18" t="str">
        <f t="shared" si="34"/>
        <v>月</v>
      </c>
      <c r="I116" s="18" t="str">
        <f t="shared" si="34"/>
        <v>火</v>
      </c>
      <c r="J116" s="18" t="str">
        <f t="shared" si="34"/>
        <v>水</v>
      </c>
      <c r="K116" s="18" t="str">
        <f t="shared" si="34"/>
        <v>木</v>
      </c>
      <c r="L116" s="18" t="str">
        <f t="shared" si="34"/>
        <v>金</v>
      </c>
      <c r="M116" s="18" t="str">
        <f t="shared" si="34"/>
        <v>土</v>
      </c>
      <c r="N116" s="18" t="str">
        <f t="shared" si="34"/>
        <v>日</v>
      </c>
      <c r="O116" s="18" t="str">
        <f t="shared" si="34"/>
        <v>月</v>
      </c>
      <c r="P116" s="18" t="str">
        <f t="shared" si="34"/>
        <v>火</v>
      </c>
      <c r="Q116" s="18" t="str">
        <f t="shared" si="34"/>
        <v>水</v>
      </c>
      <c r="R116" s="18" t="str">
        <f t="shared" si="34"/>
        <v>木</v>
      </c>
      <c r="S116" s="18" t="str">
        <f t="shared" si="34"/>
        <v>金</v>
      </c>
      <c r="T116" s="18" t="str">
        <f t="shared" si="34"/>
        <v>土</v>
      </c>
      <c r="U116" s="18" t="str">
        <f t="shared" si="34"/>
        <v>日</v>
      </c>
      <c r="V116" s="18" t="str">
        <f t="shared" si="34"/>
        <v>月</v>
      </c>
      <c r="W116" s="18" t="str">
        <f t="shared" si="34"/>
        <v>火</v>
      </c>
      <c r="X116" s="18" t="str">
        <f t="shared" si="34"/>
        <v>水</v>
      </c>
      <c r="Y116" s="18" t="str">
        <f t="shared" si="34"/>
        <v>木</v>
      </c>
      <c r="Z116" s="18" t="str">
        <f t="shared" si="34"/>
        <v>金</v>
      </c>
      <c r="AA116" s="18" t="str">
        <f t="shared" si="34"/>
        <v>土</v>
      </c>
      <c r="AB116" s="18" t="str">
        <f t="shared" si="34"/>
        <v>日</v>
      </c>
      <c r="AC116" s="18" t="str">
        <f t="shared" si="34"/>
        <v>月</v>
      </c>
      <c r="AD116" s="19" t="str">
        <f t="shared" si="34"/>
        <v>火</v>
      </c>
      <c r="AF116" s="31" t="s">
        <v>24</v>
      </c>
      <c r="AG116" s="7">
        <f>+COUNTA(C117:AD118)</f>
        <v>0</v>
      </c>
    </row>
    <row r="117" spans="2:33" ht="13.5" customHeight="1">
      <c r="B117" s="73" t="s">
        <v>25</v>
      </c>
      <c r="C117" s="75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  <c r="AA117" s="76"/>
      <c r="AB117" s="76"/>
      <c r="AC117" s="76"/>
      <c r="AD117" s="78"/>
      <c r="AF117" s="8" t="s">
        <v>2</v>
      </c>
      <c r="AG117" s="15">
        <f>COUNTA(C115:AD115)-AG116</f>
        <v>28</v>
      </c>
    </row>
    <row r="118" spans="2:33" ht="13.5" customHeight="1">
      <c r="B118" s="74"/>
      <c r="C118" s="75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79"/>
      <c r="AF118" s="8" t="s">
        <v>6</v>
      </c>
      <c r="AG118" s="6">
        <f>+COUNTA(C119:AD120)</f>
        <v>0</v>
      </c>
    </row>
    <row r="119" spans="2:33" ht="13.5" customHeight="1">
      <c r="B119" s="90" t="s">
        <v>0</v>
      </c>
      <c r="C119" s="92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2"/>
      <c r="AF119" s="8" t="s">
        <v>9</v>
      </c>
      <c r="AG119" s="9">
        <f>+AG118/AG117</f>
        <v>0</v>
      </c>
    </row>
    <row r="120" spans="2:33">
      <c r="B120" s="91"/>
      <c r="C120" s="92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3"/>
      <c r="AF120" s="8" t="s">
        <v>10</v>
      </c>
      <c r="AG120" s="6">
        <f>+COUNTA(C121:AD122)</f>
        <v>0</v>
      </c>
    </row>
    <row r="121" spans="2:33">
      <c r="B121" s="84" t="s">
        <v>7</v>
      </c>
      <c r="C121" s="86"/>
      <c r="D121" s="88"/>
      <c r="E121" s="88"/>
      <c r="F121" s="88"/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88"/>
      <c r="V121" s="88"/>
      <c r="W121" s="88"/>
      <c r="X121" s="88"/>
      <c r="Y121" s="88"/>
      <c r="Z121" s="88"/>
      <c r="AA121" s="88"/>
      <c r="AB121" s="88"/>
      <c r="AC121" s="88"/>
      <c r="AD121" s="93"/>
      <c r="AF121" s="10" t="s">
        <v>4</v>
      </c>
      <c r="AG121" s="11">
        <f>+AG120/AG117</f>
        <v>0</v>
      </c>
    </row>
    <row r="122" spans="2:33">
      <c r="B122" s="85"/>
      <c r="C122" s="87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94"/>
      <c r="AG122" s="16"/>
    </row>
    <row r="123" spans="2:33"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</row>
    <row r="124" spans="2:33">
      <c r="B124" s="3" t="s">
        <v>11</v>
      </c>
      <c r="C124" s="20">
        <f>+AD115+1</f>
        <v>45749</v>
      </c>
      <c r="D124" s="21">
        <f>+C124+1</f>
        <v>45750</v>
      </c>
      <c r="E124" s="21">
        <f t="shared" ref="E124:V124" si="35">+D124+1</f>
        <v>45751</v>
      </c>
      <c r="F124" s="21">
        <f t="shared" si="35"/>
        <v>45752</v>
      </c>
      <c r="G124" s="21">
        <f t="shared" si="35"/>
        <v>45753</v>
      </c>
      <c r="H124" s="21">
        <f t="shared" si="35"/>
        <v>45754</v>
      </c>
      <c r="I124" s="21">
        <f t="shared" si="35"/>
        <v>45755</v>
      </c>
      <c r="J124" s="21">
        <f t="shared" si="35"/>
        <v>45756</v>
      </c>
      <c r="K124" s="21">
        <f t="shared" si="35"/>
        <v>45757</v>
      </c>
      <c r="L124" s="21">
        <f t="shared" si="35"/>
        <v>45758</v>
      </c>
      <c r="M124" s="21">
        <f t="shared" si="35"/>
        <v>45759</v>
      </c>
      <c r="N124" s="21">
        <f t="shared" si="35"/>
        <v>45760</v>
      </c>
      <c r="O124" s="21">
        <f t="shared" si="35"/>
        <v>45761</v>
      </c>
      <c r="P124" s="21">
        <f t="shared" si="35"/>
        <v>45762</v>
      </c>
      <c r="Q124" s="21">
        <f t="shared" si="35"/>
        <v>45763</v>
      </c>
      <c r="R124" s="21">
        <f t="shared" si="35"/>
        <v>45764</v>
      </c>
      <c r="S124" s="21">
        <f t="shared" si="35"/>
        <v>45765</v>
      </c>
      <c r="T124" s="21">
        <f t="shared" si="35"/>
        <v>45766</v>
      </c>
      <c r="U124" s="21">
        <f t="shared" si="35"/>
        <v>45767</v>
      </c>
      <c r="V124" s="21">
        <f t="shared" si="35"/>
        <v>45768</v>
      </c>
      <c r="W124" s="21">
        <f>+V124+1</f>
        <v>45769</v>
      </c>
      <c r="X124" s="21">
        <f t="shared" ref="X124:Z124" si="36">+W124+1</f>
        <v>45770</v>
      </c>
      <c r="Y124" s="21">
        <f t="shared" si="36"/>
        <v>45771</v>
      </c>
      <c r="Z124" s="21">
        <f t="shared" si="36"/>
        <v>45772</v>
      </c>
      <c r="AA124" s="21">
        <f>+Z124+1</f>
        <v>45773</v>
      </c>
      <c r="AB124" s="21">
        <f t="shared" ref="AB124" si="37">+AA124+1</f>
        <v>45774</v>
      </c>
      <c r="AC124" s="21">
        <f>+AB124+1</f>
        <v>45775</v>
      </c>
      <c r="AD124" s="22">
        <f t="shared" ref="AD124" si="38">+AC124+1</f>
        <v>45776</v>
      </c>
      <c r="AE124" s="4"/>
      <c r="AF124" s="71">
        <f>+AF115+1</f>
        <v>13</v>
      </c>
      <c r="AG124" s="72"/>
    </row>
    <row r="125" spans="2:33">
      <c r="B125" s="5" t="s">
        <v>5</v>
      </c>
      <c r="C125" s="17" t="str">
        <f>TEXT(WEEKDAY(+C124),"aaa")</f>
        <v>水</v>
      </c>
      <c r="D125" s="18" t="str">
        <f t="shared" ref="D125:AD125" si="39">TEXT(WEEKDAY(+D124),"aaa")</f>
        <v>木</v>
      </c>
      <c r="E125" s="18" t="str">
        <f t="shared" si="39"/>
        <v>金</v>
      </c>
      <c r="F125" s="18" t="str">
        <f t="shared" si="39"/>
        <v>土</v>
      </c>
      <c r="G125" s="18" t="str">
        <f t="shared" si="39"/>
        <v>日</v>
      </c>
      <c r="H125" s="18" t="str">
        <f t="shared" si="39"/>
        <v>月</v>
      </c>
      <c r="I125" s="18" t="str">
        <f t="shared" si="39"/>
        <v>火</v>
      </c>
      <c r="J125" s="18" t="str">
        <f t="shared" si="39"/>
        <v>水</v>
      </c>
      <c r="K125" s="18" t="str">
        <f t="shared" si="39"/>
        <v>木</v>
      </c>
      <c r="L125" s="18" t="str">
        <f t="shared" si="39"/>
        <v>金</v>
      </c>
      <c r="M125" s="18" t="str">
        <f t="shared" si="39"/>
        <v>土</v>
      </c>
      <c r="N125" s="18" t="str">
        <f t="shared" si="39"/>
        <v>日</v>
      </c>
      <c r="O125" s="18" t="str">
        <f t="shared" si="39"/>
        <v>月</v>
      </c>
      <c r="P125" s="18" t="str">
        <f t="shared" si="39"/>
        <v>火</v>
      </c>
      <c r="Q125" s="18" t="str">
        <f t="shared" si="39"/>
        <v>水</v>
      </c>
      <c r="R125" s="18" t="str">
        <f t="shared" si="39"/>
        <v>木</v>
      </c>
      <c r="S125" s="18" t="str">
        <f t="shared" si="39"/>
        <v>金</v>
      </c>
      <c r="T125" s="18" t="str">
        <f t="shared" si="39"/>
        <v>土</v>
      </c>
      <c r="U125" s="18" t="str">
        <f t="shared" si="39"/>
        <v>日</v>
      </c>
      <c r="V125" s="18" t="str">
        <f t="shared" si="39"/>
        <v>月</v>
      </c>
      <c r="W125" s="18" t="str">
        <f t="shared" si="39"/>
        <v>火</v>
      </c>
      <c r="X125" s="18" t="str">
        <f t="shared" si="39"/>
        <v>水</v>
      </c>
      <c r="Y125" s="18" t="str">
        <f t="shared" si="39"/>
        <v>木</v>
      </c>
      <c r="Z125" s="18" t="str">
        <f t="shared" si="39"/>
        <v>金</v>
      </c>
      <c r="AA125" s="18" t="str">
        <f t="shared" si="39"/>
        <v>土</v>
      </c>
      <c r="AB125" s="18" t="str">
        <f t="shared" si="39"/>
        <v>日</v>
      </c>
      <c r="AC125" s="18" t="str">
        <f t="shared" si="39"/>
        <v>月</v>
      </c>
      <c r="AD125" s="19" t="str">
        <f t="shared" si="39"/>
        <v>火</v>
      </c>
      <c r="AF125" s="31" t="s">
        <v>24</v>
      </c>
      <c r="AG125" s="7">
        <f>+COUNTA(C126:AD127)</f>
        <v>0</v>
      </c>
    </row>
    <row r="126" spans="2:33" ht="13.5" customHeight="1">
      <c r="B126" s="73" t="s">
        <v>25</v>
      </c>
      <c r="C126" s="75"/>
      <c r="D126" s="76"/>
      <c r="E126" s="76"/>
      <c r="F126" s="76"/>
      <c r="G126" s="76"/>
      <c r="H126" s="76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6"/>
      <c r="Z126" s="76"/>
      <c r="AA126" s="76"/>
      <c r="AB126" s="76"/>
      <c r="AC126" s="76"/>
      <c r="AD126" s="78"/>
      <c r="AF126" s="8" t="s">
        <v>2</v>
      </c>
      <c r="AG126" s="15">
        <f>COUNTA(C124:AD124)-AG125</f>
        <v>28</v>
      </c>
    </row>
    <row r="127" spans="2:33" ht="13.5" customHeight="1">
      <c r="B127" s="74"/>
      <c r="C127" s="75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9"/>
      <c r="AF127" s="8" t="s">
        <v>6</v>
      </c>
      <c r="AG127" s="6">
        <f>+COUNTA(C128:AD129)</f>
        <v>0</v>
      </c>
    </row>
    <row r="128" spans="2:33" ht="13.5" customHeight="1">
      <c r="B128" s="90" t="s">
        <v>0</v>
      </c>
      <c r="C128" s="92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2"/>
      <c r="AF128" s="8" t="s">
        <v>9</v>
      </c>
      <c r="AG128" s="9">
        <f>+AG127/AG126</f>
        <v>0</v>
      </c>
    </row>
    <row r="129" spans="2:33">
      <c r="B129" s="91"/>
      <c r="C129" s="92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3"/>
      <c r="AF129" s="8" t="s">
        <v>10</v>
      </c>
      <c r="AG129" s="6">
        <f>+COUNTA(C130:AD131)</f>
        <v>0</v>
      </c>
    </row>
    <row r="130" spans="2:33">
      <c r="B130" s="84" t="s">
        <v>7</v>
      </c>
      <c r="C130" s="86"/>
      <c r="D130" s="88"/>
      <c r="E130" s="88"/>
      <c r="F130" s="88"/>
      <c r="G130" s="88"/>
      <c r="H130" s="88"/>
      <c r="I130" s="88"/>
      <c r="J130" s="88"/>
      <c r="K130" s="88"/>
      <c r="L130" s="88"/>
      <c r="M130" s="88"/>
      <c r="N130" s="88"/>
      <c r="O130" s="88"/>
      <c r="P130" s="88"/>
      <c r="Q130" s="88"/>
      <c r="R130" s="88"/>
      <c r="S130" s="88"/>
      <c r="T130" s="88"/>
      <c r="U130" s="88"/>
      <c r="V130" s="88"/>
      <c r="W130" s="88"/>
      <c r="X130" s="88"/>
      <c r="Y130" s="88"/>
      <c r="Z130" s="88"/>
      <c r="AA130" s="88"/>
      <c r="AB130" s="88"/>
      <c r="AC130" s="88"/>
      <c r="AD130" s="93"/>
      <c r="AF130" s="10" t="s">
        <v>4</v>
      </c>
      <c r="AG130" s="11">
        <f>+AG129/AG126</f>
        <v>0</v>
      </c>
    </row>
    <row r="131" spans="2:33">
      <c r="B131" s="85"/>
      <c r="C131" s="87"/>
      <c r="D131" s="89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94"/>
      <c r="AG131" s="16"/>
    </row>
    <row r="132" spans="2:33"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</row>
    <row r="133" spans="2:33">
      <c r="B133" s="3" t="s">
        <v>11</v>
      </c>
      <c r="C133" s="20">
        <f>+AD124+1</f>
        <v>45777</v>
      </c>
      <c r="D133" s="21">
        <f>+C133+1</f>
        <v>45778</v>
      </c>
      <c r="E133" s="21">
        <f t="shared" ref="E133:V133" si="40">+D133+1</f>
        <v>45779</v>
      </c>
      <c r="F133" s="21">
        <f t="shared" si="40"/>
        <v>45780</v>
      </c>
      <c r="G133" s="21">
        <f t="shared" si="40"/>
        <v>45781</v>
      </c>
      <c r="H133" s="21">
        <f t="shared" si="40"/>
        <v>45782</v>
      </c>
      <c r="I133" s="21">
        <f t="shared" si="40"/>
        <v>45783</v>
      </c>
      <c r="J133" s="21">
        <f t="shared" si="40"/>
        <v>45784</v>
      </c>
      <c r="K133" s="21">
        <f t="shared" si="40"/>
        <v>45785</v>
      </c>
      <c r="L133" s="21">
        <f t="shared" si="40"/>
        <v>45786</v>
      </c>
      <c r="M133" s="21">
        <f t="shared" si="40"/>
        <v>45787</v>
      </c>
      <c r="N133" s="21">
        <f t="shared" si="40"/>
        <v>45788</v>
      </c>
      <c r="O133" s="21">
        <f t="shared" si="40"/>
        <v>45789</v>
      </c>
      <c r="P133" s="21">
        <f t="shared" si="40"/>
        <v>45790</v>
      </c>
      <c r="Q133" s="21">
        <f t="shared" si="40"/>
        <v>45791</v>
      </c>
      <c r="R133" s="21">
        <f t="shared" si="40"/>
        <v>45792</v>
      </c>
      <c r="S133" s="21">
        <f t="shared" si="40"/>
        <v>45793</v>
      </c>
      <c r="T133" s="21">
        <f t="shared" si="40"/>
        <v>45794</v>
      </c>
      <c r="U133" s="21">
        <f t="shared" si="40"/>
        <v>45795</v>
      </c>
      <c r="V133" s="21">
        <f t="shared" si="40"/>
        <v>45796</v>
      </c>
      <c r="W133" s="21">
        <f>+V133+1</f>
        <v>45797</v>
      </c>
      <c r="X133" s="21">
        <f t="shared" ref="X133:Z133" si="41">+W133+1</f>
        <v>45798</v>
      </c>
      <c r="Y133" s="21">
        <f t="shared" si="41"/>
        <v>45799</v>
      </c>
      <c r="Z133" s="21">
        <f t="shared" si="41"/>
        <v>45800</v>
      </c>
      <c r="AA133" s="21">
        <f>+Z133+1</f>
        <v>45801</v>
      </c>
      <c r="AB133" s="21">
        <f t="shared" ref="AB133" si="42">+AA133+1</f>
        <v>45802</v>
      </c>
      <c r="AC133" s="21">
        <f>+AB133+1</f>
        <v>45803</v>
      </c>
      <c r="AD133" s="22">
        <f t="shared" ref="AD133" si="43">+AC133+1</f>
        <v>45804</v>
      </c>
      <c r="AE133" s="4"/>
      <c r="AF133" s="71">
        <f>+AF124+1</f>
        <v>14</v>
      </c>
      <c r="AG133" s="72"/>
    </row>
    <row r="134" spans="2:33">
      <c r="B134" s="5" t="s">
        <v>5</v>
      </c>
      <c r="C134" s="17" t="str">
        <f>TEXT(WEEKDAY(+C133),"aaa")</f>
        <v>水</v>
      </c>
      <c r="D134" s="18" t="str">
        <f t="shared" ref="D134:AD134" si="44">TEXT(WEEKDAY(+D133),"aaa")</f>
        <v>木</v>
      </c>
      <c r="E134" s="18" t="str">
        <f t="shared" si="44"/>
        <v>金</v>
      </c>
      <c r="F134" s="18" t="str">
        <f t="shared" si="44"/>
        <v>土</v>
      </c>
      <c r="G134" s="18" t="str">
        <f t="shared" si="44"/>
        <v>日</v>
      </c>
      <c r="H134" s="18" t="str">
        <f t="shared" si="44"/>
        <v>月</v>
      </c>
      <c r="I134" s="18" t="str">
        <f t="shared" si="44"/>
        <v>火</v>
      </c>
      <c r="J134" s="18" t="str">
        <f t="shared" si="44"/>
        <v>水</v>
      </c>
      <c r="K134" s="18" t="str">
        <f t="shared" si="44"/>
        <v>木</v>
      </c>
      <c r="L134" s="18" t="str">
        <f t="shared" si="44"/>
        <v>金</v>
      </c>
      <c r="M134" s="18" t="str">
        <f t="shared" si="44"/>
        <v>土</v>
      </c>
      <c r="N134" s="18" t="str">
        <f t="shared" si="44"/>
        <v>日</v>
      </c>
      <c r="O134" s="18" t="str">
        <f t="shared" si="44"/>
        <v>月</v>
      </c>
      <c r="P134" s="18" t="str">
        <f t="shared" si="44"/>
        <v>火</v>
      </c>
      <c r="Q134" s="18" t="str">
        <f t="shared" si="44"/>
        <v>水</v>
      </c>
      <c r="R134" s="18" t="str">
        <f t="shared" si="44"/>
        <v>木</v>
      </c>
      <c r="S134" s="18" t="str">
        <f t="shared" si="44"/>
        <v>金</v>
      </c>
      <c r="T134" s="18" t="str">
        <f t="shared" si="44"/>
        <v>土</v>
      </c>
      <c r="U134" s="18" t="str">
        <f t="shared" si="44"/>
        <v>日</v>
      </c>
      <c r="V134" s="18" t="str">
        <f t="shared" si="44"/>
        <v>月</v>
      </c>
      <c r="W134" s="18" t="str">
        <f t="shared" si="44"/>
        <v>火</v>
      </c>
      <c r="X134" s="18" t="str">
        <f t="shared" si="44"/>
        <v>水</v>
      </c>
      <c r="Y134" s="18" t="str">
        <f t="shared" si="44"/>
        <v>木</v>
      </c>
      <c r="Z134" s="18" t="str">
        <f t="shared" si="44"/>
        <v>金</v>
      </c>
      <c r="AA134" s="18" t="str">
        <f t="shared" si="44"/>
        <v>土</v>
      </c>
      <c r="AB134" s="18" t="str">
        <f t="shared" si="44"/>
        <v>日</v>
      </c>
      <c r="AC134" s="18" t="str">
        <f t="shared" si="44"/>
        <v>月</v>
      </c>
      <c r="AD134" s="19" t="str">
        <f t="shared" si="44"/>
        <v>火</v>
      </c>
      <c r="AF134" s="31" t="s">
        <v>24</v>
      </c>
      <c r="AG134" s="7">
        <f>+COUNTA(C135:AD136)</f>
        <v>0</v>
      </c>
    </row>
    <row r="135" spans="2:33" ht="13.5" customHeight="1">
      <c r="B135" s="73" t="s">
        <v>25</v>
      </c>
      <c r="C135" s="75"/>
      <c r="D135" s="76"/>
      <c r="E135" s="76"/>
      <c r="F135" s="76"/>
      <c r="G135" s="76"/>
      <c r="H135" s="76"/>
      <c r="I135" s="76"/>
      <c r="J135" s="76"/>
      <c r="K135" s="76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  <c r="X135" s="76"/>
      <c r="Y135" s="76"/>
      <c r="Z135" s="76"/>
      <c r="AA135" s="76"/>
      <c r="AB135" s="76"/>
      <c r="AC135" s="76"/>
      <c r="AD135" s="78"/>
      <c r="AF135" s="8" t="s">
        <v>2</v>
      </c>
      <c r="AG135" s="15">
        <f>COUNTA(C133:AD133)-AG134</f>
        <v>28</v>
      </c>
    </row>
    <row r="136" spans="2:33" ht="13.5" customHeight="1">
      <c r="B136" s="74"/>
      <c r="C136" s="75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  <c r="AA136" s="77"/>
      <c r="AB136" s="77"/>
      <c r="AC136" s="77"/>
      <c r="AD136" s="79"/>
      <c r="AF136" s="8" t="s">
        <v>6</v>
      </c>
      <c r="AG136" s="6">
        <f>+COUNTA(C137:AD138)</f>
        <v>0</v>
      </c>
    </row>
    <row r="137" spans="2:33" ht="13.5" customHeight="1">
      <c r="B137" s="90" t="s">
        <v>0</v>
      </c>
      <c r="C137" s="92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2"/>
      <c r="AF137" s="8" t="s">
        <v>9</v>
      </c>
      <c r="AG137" s="9">
        <f>+AG136/AG135</f>
        <v>0</v>
      </c>
    </row>
    <row r="138" spans="2:33">
      <c r="B138" s="91"/>
      <c r="C138" s="92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3"/>
      <c r="AF138" s="8" t="s">
        <v>10</v>
      </c>
      <c r="AG138" s="6">
        <f>+COUNTA(C139:AD140)</f>
        <v>0</v>
      </c>
    </row>
    <row r="139" spans="2:33">
      <c r="B139" s="84" t="s">
        <v>7</v>
      </c>
      <c r="C139" s="86"/>
      <c r="D139" s="88"/>
      <c r="E139" s="88"/>
      <c r="F139" s="88"/>
      <c r="G139" s="88"/>
      <c r="H139" s="88"/>
      <c r="I139" s="88"/>
      <c r="J139" s="88"/>
      <c r="K139" s="88"/>
      <c r="L139" s="88"/>
      <c r="M139" s="88"/>
      <c r="N139" s="88"/>
      <c r="O139" s="88"/>
      <c r="P139" s="88"/>
      <c r="Q139" s="88"/>
      <c r="R139" s="88"/>
      <c r="S139" s="88"/>
      <c r="T139" s="88"/>
      <c r="U139" s="88"/>
      <c r="V139" s="88"/>
      <c r="W139" s="88"/>
      <c r="X139" s="88"/>
      <c r="Y139" s="88"/>
      <c r="Z139" s="88"/>
      <c r="AA139" s="88"/>
      <c r="AB139" s="88"/>
      <c r="AC139" s="88"/>
      <c r="AD139" s="93"/>
      <c r="AF139" s="10" t="s">
        <v>4</v>
      </c>
      <c r="AG139" s="11">
        <f>+AG138/AG135</f>
        <v>0</v>
      </c>
    </row>
    <row r="140" spans="2:33">
      <c r="B140" s="85"/>
      <c r="C140" s="87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  <c r="AA140" s="89"/>
      <c r="AB140" s="89"/>
      <c r="AC140" s="89"/>
      <c r="AD140" s="94"/>
      <c r="AG140" s="16"/>
    </row>
    <row r="141" spans="2:33"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</row>
    <row r="142" spans="2:33">
      <c r="B142" s="3" t="s">
        <v>11</v>
      </c>
      <c r="C142" s="20">
        <f>+AD133+1</f>
        <v>45805</v>
      </c>
      <c r="D142" s="21">
        <f>+C142+1</f>
        <v>45806</v>
      </c>
      <c r="E142" s="21">
        <f t="shared" ref="E142:V142" si="45">+D142+1</f>
        <v>45807</v>
      </c>
      <c r="F142" s="21">
        <f t="shared" si="45"/>
        <v>45808</v>
      </c>
      <c r="G142" s="21">
        <f t="shared" si="45"/>
        <v>45809</v>
      </c>
      <c r="H142" s="21">
        <f t="shared" si="45"/>
        <v>45810</v>
      </c>
      <c r="I142" s="21">
        <f t="shared" si="45"/>
        <v>45811</v>
      </c>
      <c r="J142" s="21">
        <f t="shared" si="45"/>
        <v>45812</v>
      </c>
      <c r="K142" s="21">
        <f t="shared" si="45"/>
        <v>45813</v>
      </c>
      <c r="L142" s="21">
        <f t="shared" si="45"/>
        <v>45814</v>
      </c>
      <c r="M142" s="21">
        <f t="shared" si="45"/>
        <v>45815</v>
      </c>
      <c r="N142" s="21">
        <f t="shared" si="45"/>
        <v>45816</v>
      </c>
      <c r="O142" s="21">
        <f t="shared" si="45"/>
        <v>45817</v>
      </c>
      <c r="P142" s="21">
        <f t="shared" si="45"/>
        <v>45818</v>
      </c>
      <c r="Q142" s="21">
        <f t="shared" si="45"/>
        <v>45819</v>
      </c>
      <c r="R142" s="21">
        <f t="shared" si="45"/>
        <v>45820</v>
      </c>
      <c r="S142" s="21">
        <f t="shared" si="45"/>
        <v>45821</v>
      </c>
      <c r="T142" s="21">
        <f t="shared" si="45"/>
        <v>45822</v>
      </c>
      <c r="U142" s="21">
        <f t="shared" si="45"/>
        <v>45823</v>
      </c>
      <c r="V142" s="21">
        <f t="shared" si="45"/>
        <v>45824</v>
      </c>
      <c r="W142" s="21">
        <f>+V142+1</f>
        <v>45825</v>
      </c>
      <c r="X142" s="21">
        <f t="shared" ref="X142:Z142" si="46">+W142+1</f>
        <v>45826</v>
      </c>
      <c r="Y142" s="21">
        <f t="shared" si="46"/>
        <v>45827</v>
      </c>
      <c r="Z142" s="21">
        <f t="shared" si="46"/>
        <v>45828</v>
      </c>
      <c r="AA142" s="21">
        <f>+Z142+1</f>
        <v>45829</v>
      </c>
      <c r="AB142" s="21">
        <f t="shared" ref="AB142" si="47">+AA142+1</f>
        <v>45830</v>
      </c>
      <c r="AC142" s="21">
        <f>+AB142+1</f>
        <v>45831</v>
      </c>
      <c r="AD142" s="22">
        <f t="shared" ref="AD142" si="48">+AC142+1</f>
        <v>45832</v>
      </c>
      <c r="AE142" s="4"/>
      <c r="AF142" s="71">
        <f>+AF133+1</f>
        <v>15</v>
      </c>
      <c r="AG142" s="72"/>
    </row>
    <row r="143" spans="2:33">
      <c r="B143" s="5" t="s">
        <v>5</v>
      </c>
      <c r="C143" s="17" t="str">
        <f>TEXT(WEEKDAY(+C142),"aaa")</f>
        <v>水</v>
      </c>
      <c r="D143" s="18" t="str">
        <f t="shared" ref="D143:AD143" si="49">TEXT(WEEKDAY(+D142),"aaa")</f>
        <v>木</v>
      </c>
      <c r="E143" s="18" t="str">
        <f t="shared" si="49"/>
        <v>金</v>
      </c>
      <c r="F143" s="18" t="str">
        <f t="shared" si="49"/>
        <v>土</v>
      </c>
      <c r="G143" s="18" t="str">
        <f t="shared" si="49"/>
        <v>日</v>
      </c>
      <c r="H143" s="18" t="str">
        <f t="shared" si="49"/>
        <v>月</v>
      </c>
      <c r="I143" s="18" t="str">
        <f t="shared" si="49"/>
        <v>火</v>
      </c>
      <c r="J143" s="18" t="str">
        <f t="shared" si="49"/>
        <v>水</v>
      </c>
      <c r="K143" s="18" t="str">
        <f t="shared" si="49"/>
        <v>木</v>
      </c>
      <c r="L143" s="18" t="str">
        <f t="shared" si="49"/>
        <v>金</v>
      </c>
      <c r="M143" s="18" t="str">
        <f t="shared" si="49"/>
        <v>土</v>
      </c>
      <c r="N143" s="18" t="str">
        <f t="shared" si="49"/>
        <v>日</v>
      </c>
      <c r="O143" s="18" t="str">
        <f t="shared" si="49"/>
        <v>月</v>
      </c>
      <c r="P143" s="18" t="str">
        <f t="shared" si="49"/>
        <v>火</v>
      </c>
      <c r="Q143" s="18" t="str">
        <f t="shared" si="49"/>
        <v>水</v>
      </c>
      <c r="R143" s="18" t="str">
        <f t="shared" si="49"/>
        <v>木</v>
      </c>
      <c r="S143" s="18" t="str">
        <f t="shared" si="49"/>
        <v>金</v>
      </c>
      <c r="T143" s="18" t="str">
        <f t="shared" si="49"/>
        <v>土</v>
      </c>
      <c r="U143" s="18" t="str">
        <f t="shared" si="49"/>
        <v>日</v>
      </c>
      <c r="V143" s="18" t="str">
        <f t="shared" si="49"/>
        <v>月</v>
      </c>
      <c r="W143" s="18" t="str">
        <f t="shared" si="49"/>
        <v>火</v>
      </c>
      <c r="X143" s="18" t="str">
        <f t="shared" si="49"/>
        <v>水</v>
      </c>
      <c r="Y143" s="18" t="str">
        <f t="shared" si="49"/>
        <v>木</v>
      </c>
      <c r="Z143" s="18" t="str">
        <f t="shared" si="49"/>
        <v>金</v>
      </c>
      <c r="AA143" s="18" t="str">
        <f t="shared" si="49"/>
        <v>土</v>
      </c>
      <c r="AB143" s="18" t="str">
        <f t="shared" si="49"/>
        <v>日</v>
      </c>
      <c r="AC143" s="18" t="str">
        <f t="shared" si="49"/>
        <v>月</v>
      </c>
      <c r="AD143" s="19" t="str">
        <f t="shared" si="49"/>
        <v>火</v>
      </c>
      <c r="AF143" s="31" t="s">
        <v>24</v>
      </c>
      <c r="AG143" s="7">
        <f>+COUNTA(C144:AD145)</f>
        <v>0</v>
      </c>
    </row>
    <row r="144" spans="2:33" ht="13.5" customHeight="1">
      <c r="B144" s="73" t="s">
        <v>25</v>
      </c>
      <c r="C144" s="75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8"/>
      <c r="AF144" s="8" t="s">
        <v>2</v>
      </c>
      <c r="AG144" s="15">
        <f>COUNTA(C142:AD142)-AG143</f>
        <v>28</v>
      </c>
    </row>
    <row r="145" spans="2:33" ht="13.5" customHeight="1">
      <c r="B145" s="74"/>
      <c r="C145" s="75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  <c r="AA145" s="77"/>
      <c r="AB145" s="77"/>
      <c r="AC145" s="77"/>
      <c r="AD145" s="79"/>
      <c r="AF145" s="8" t="s">
        <v>6</v>
      </c>
      <c r="AG145" s="6">
        <f>+COUNTA(C146:AD147)</f>
        <v>0</v>
      </c>
    </row>
    <row r="146" spans="2:33" ht="13.5" customHeight="1">
      <c r="B146" s="90" t="s">
        <v>0</v>
      </c>
      <c r="C146" s="92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2"/>
      <c r="AF146" s="8" t="s">
        <v>9</v>
      </c>
      <c r="AG146" s="9">
        <f>+AG145/AG144</f>
        <v>0</v>
      </c>
    </row>
    <row r="147" spans="2:33">
      <c r="B147" s="91"/>
      <c r="C147" s="92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  <c r="AC147" s="81"/>
      <c r="AD147" s="83"/>
      <c r="AF147" s="8" t="s">
        <v>10</v>
      </c>
      <c r="AG147" s="6">
        <f>+COUNTA(C148:AD149)</f>
        <v>0</v>
      </c>
    </row>
    <row r="148" spans="2:33">
      <c r="B148" s="84" t="s">
        <v>7</v>
      </c>
      <c r="C148" s="86"/>
      <c r="D148" s="88"/>
      <c r="E148" s="88"/>
      <c r="F148" s="88"/>
      <c r="G148" s="88"/>
      <c r="H148" s="88"/>
      <c r="I148" s="88"/>
      <c r="J148" s="88"/>
      <c r="K148" s="88"/>
      <c r="L148" s="88"/>
      <c r="M148" s="88"/>
      <c r="N148" s="88"/>
      <c r="O148" s="88"/>
      <c r="P148" s="88"/>
      <c r="Q148" s="88"/>
      <c r="R148" s="88"/>
      <c r="S148" s="88"/>
      <c r="T148" s="88"/>
      <c r="U148" s="88"/>
      <c r="V148" s="88"/>
      <c r="W148" s="88"/>
      <c r="X148" s="88"/>
      <c r="Y148" s="88"/>
      <c r="Z148" s="88"/>
      <c r="AA148" s="88"/>
      <c r="AB148" s="88"/>
      <c r="AC148" s="88"/>
      <c r="AD148" s="93"/>
      <c r="AF148" s="10" t="s">
        <v>4</v>
      </c>
      <c r="AG148" s="11">
        <f>+AG147/AG144</f>
        <v>0</v>
      </c>
    </row>
    <row r="149" spans="2:33">
      <c r="B149" s="85"/>
      <c r="C149" s="87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  <c r="AA149" s="89"/>
      <c r="AB149" s="89"/>
      <c r="AC149" s="89"/>
      <c r="AD149" s="94"/>
      <c r="AG149" s="16"/>
    </row>
    <row r="150" spans="2:33"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</row>
    <row r="151" spans="2:33">
      <c r="B151" s="3" t="s">
        <v>11</v>
      </c>
      <c r="C151" s="20">
        <f>+AD142+1</f>
        <v>45833</v>
      </c>
      <c r="D151" s="21">
        <f>+C151+1</f>
        <v>45834</v>
      </c>
      <c r="E151" s="21">
        <f t="shared" ref="E151:V151" si="50">+D151+1</f>
        <v>45835</v>
      </c>
      <c r="F151" s="21">
        <f t="shared" si="50"/>
        <v>45836</v>
      </c>
      <c r="G151" s="21">
        <f t="shared" si="50"/>
        <v>45837</v>
      </c>
      <c r="H151" s="21">
        <f t="shared" si="50"/>
        <v>45838</v>
      </c>
      <c r="I151" s="21">
        <f t="shared" si="50"/>
        <v>45839</v>
      </c>
      <c r="J151" s="21">
        <f t="shared" si="50"/>
        <v>45840</v>
      </c>
      <c r="K151" s="21">
        <f t="shared" si="50"/>
        <v>45841</v>
      </c>
      <c r="L151" s="21">
        <f t="shared" si="50"/>
        <v>45842</v>
      </c>
      <c r="M151" s="21">
        <f t="shared" si="50"/>
        <v>45843</v>
      </c>
      <c r="N151" s="21">
        <f t="shared" si="50"/>
        <v>45844</v>
      </c>
      <c r="O151" s="21">
        <f t="shared" si="50"/>
        <v>45845</v>
      </c>
      <c r="P151" s="21">
        <f t="shared" si="50"/>
        <v>45846</v>
      </c>
      <c r="Q151" s="21">
        <f t="shared" si="50"/>
        <v>45847</v>
      </c>
      <c r="R151" s="21">
        <f t="shared" si="50"/>
        <v>45848</v>
      </c>
      <c r="S151" s="21">
        <f t="shared" si="50"/>
        <v>45849</v>
      </c>
      <c r="T151" s="21">
        <f t="shared" si="50"/>
        <v>45850</v>
      </c>
      <c r="U151" s="21">
        <f t="shared" si="50"/>
        <v>45851</v>
      </c>
      <c r="V151" s="21">
        <f t="shared" si="50"/>
        <v>45852</v>
      </c>
      <c r="W151" s="21">
        <f>+V151+1</f>
        <v>45853</v>
      </c>
      <c r="X151" s="21">
        <f t="shared" ref="X151:Z151" si="51">+W151+1</f>
        <v>45854</v>
      </c>
      <c r="Y151" s="21">
        <f t="shared" si="51"/>
        <v>45855</v>
      </c>
      <c r="Z151" s="21">
        <f t="shared" si="51"/>
        <v>45856</v>
      </c>
      <c r="AA151" s="21">
        <f>+Z151+1</f>
        <v>45857</v>
      </c>
      <c r="AB151" s="21">
        <f t="shared" ref="AB151" si="52">+AA151+1</f>
        <v>45858</v>
      </c>
      <c r="AC151" s="21">
        <f>+AB151+1</f>
        <v>45859</v>
      </c>
      <c r="AD151" s="22">
        <f t="shared" ref="AD151" si="53">+AC151+1</f>
        <v>45860</v>
      </c>
      <c r="AE151" s="4"/>
      <c r="AF151" s="71">
        <f>+AF142+1</f>
        <v>16</v>
      </c>
      <c r="AG151" s="72"/>
    </row>
    <row r="152" spans="2:33">
      <c r="B152" s="5" t="s">
        <v>5</v>
      </c>
      <c r="C152" s="17" t="str">
        <f>TEXT(WEEKDAY(+C151),"aaa")</f>
        <v>水</v>
      </c>
      <c r="D152" s="18" t="str">
        <f t="shared" ref="D152:AD152" si="54">TEXT(WEEKDAY(+D151),"aaa")</f>
        <v>木</v>
      </c>
      <c r="E152" s="18" t="str">
        <f t="shared" si="54"/>
        <v>金</v>
      </c>
      <c r="F152" s="18" t="str">
        <f t="shared" si="54"/>
        <v>土</v>
      </c>
      <c r="G152" s="18" t="str">
        <f t="shared" si="54"/>
        <v>日</v>
      </c>
      <c r="H152" s="18" t="str">
        <f t="shared" si="54"/>
        <v>月</v>
      </c>
      <c r="I152" s="18" t="str">
        <f t="shared" si="54"/>
        <v>火</v>
      </c>
      <c r="J152" s="18" t="str">
        <f t="shared" si="54"/>
        <v>水</v>
      </c>
      <c r="K152" s="18" t="str">
        <f t="shared" si="54"/>
        <v>木</v>
      </c>
      <c r="L152" s="18" t="str">
        <f t="shared" si="54"/>
        <v>金</v>
      </c>
      <c r="M152" s="18" t="str">
        <f t="shared" si="54"/>
        <v>土</v>
      </c>
      <c r="N152" s="18" t="str">
        <f t="shared" si="54"/>
        <v>日</v>
      </c>
      <c r="O152" s="18" t="str">
        <f t="shared" si="54"/>
        <v>月</v>
      </c>
      <c r="P152" s="18" t="str">
        <f t="shared" si="54"/>
        <v>火</v>
      </c>
      <c r="Q152" s="18" t="str">
        <f t="shared" si="54"/>
        <v>水</v>
      </c>
      <c r="R152" s="18" t="str">
        <f t="shared" si="54"/>
        <v>木</v>
      </c>
      <c r="S152" s="18" t="str">
        <f t="shared" si="54"/>
        <v>金</v>
      </c>
      <c r="T152" s="18" t="str">
        <f t="shared" si="54"/>
        <v>土</v>
      </c>
      <c r="U152" s="18" t="str">
        <f t="shared" si="54"/>
        <v>日</v>
      </c>
      <c r="V152" s="18" t="str">
        <f t="shared" si="54"/>
        <v>月</v>
      </c>
      <c r="W152" s="18" t="str">
        <f t="shared" si="54"/>
        <v>火</v>
      </c>
      <c r="X152" s="18" t="str">
        <f t="shared" si="54"/>
        <v>水</v>
      </c>
      <c r="Y152" s="18" t="str">
        <f t="shared" si="54"/>
        <v>木</v>
      </c>
      <c r="Z152" s="18" t="str">
        <f t="shared" si="54"/>
        <v>金</v>
      </c>
      <c r="AA152" s="18" t="str">
        <f t="shared" si="54"/>
        <v>土</v>
      </c>
      <c r="AB152" s="18" t="str">
        <f t="shared" si="54"/>
        <v>日</v>
      </c>
      <c r="AC152" s="18" t="str">
        <f t="shared" si="54"/>
        <v>月</v>
      </c>
      <c r="AD152" s="19" t="str">
        <f t="shared" si="54"/>
        <v>火</v>
      </c>
      <c r="AF152" s="31" t="s">
        <v>24</v>
      </c>
      <c r="AG152" s="7">
        <f>+COUNTA(C153:AD154)</f>
        <v>0</v>
      </c>
    </row>
    <row r="153" spans="2:33" ht="13.5" customHeight="1">
      <c r="B153" s="73" t="s">
        <v>25</v>
      </c>
      <c r="C153" s="75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Z153" s="76"/>
      <c r="AA153" s="76"/>
      <c r="AB153" s="76"/>
      <c r="AC153" s="76"/>
      <c r="AD153" s="78"/>
      <c r="AF153" s="8" t="s">
        <v>2</v>
      </c>
      <c r="AG153" s="15">
        <f>COUNTA(C151:AD151)-AG152</f>
        <v>28</v>
      </c>
    </row>
    <row r="154" spans="2:33" ht="13.5" customHeight="1">
      <c r="B154" s="74"/>
      <c r="C154" s="75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  <c r="AA154" s="77"/>
      <c r="AB154" s="77"/>
      <c r="AC154" s="77"/>
      <c r="AD154" s="79"/>
      <c r="AF154" s="8" t="s">
        <v>6</v>
      </c>
      <c r="AG154" s="6">
        <f>+COUNTA(C155:AD156)</f>
        <v>0</v>
      </c>
    </row>
    <row r="155" spans="2:33" ht="13.5" customHeight="1">
      <c r="B155" s="90" t="s">
        <v>0</v>
      </c>
      <c r="C155" s="92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2"/>
      <c r="AF155" s="8" t="s">
        <v>9</v>
      </c>
      <c r="AG155" s="9">
        <f>+AG154/AG153</f>
        <v>0</v>
      </c>
    </row>
    <row r="156" spans="2:33">
      <c r="B156" s="91"/>
      <c r="C156" s="92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  <c r="AC156" s="81"/>
      <c r="AD156" s="83"/>
      <c r="AF156" s="8" t="s">
        <v>10</v>
      </c>
      <c r="AG156" s="6">
        <f>+COUNTA(C157:AD158)</f>
        <v>0</v>
      </c>
    </row>
    <row r="157" spans="2:33">
      <c r="B157" s="84" t="s">
        <v>7</v>
      </c>
      <c r="C157" s="86"/>
      <c r="D157" s="88"/>
      <c r="E157" s="88"/>
      <c r="F157" s="88"/>
      <c r="G157" s="88"/>
      <c r="H157" s="88"/>
      <c r="I157" s="88"/>
      <c r="J157" s="88"/>
      <c r="K157" s="88"/>
      <c r="L157" s="88"/>
      <c r="M157" s="88"/>
      <c r="N157" s="88"/>
      <c r="O157" s="88"/>
      <c r="P157" s="88"/>
      <c r="Q157" s="88"/>
      <c r="R157" s="88"/>
      <c r="S157" s="88"/>
      <c r="T157" s="88"/>
      <c r="U157" s="88"/>
      <c r="V157" s="88"/>
      <c r="W157" s="88"/>
      <c r="X157" s="88"/>
      <c r="Y157" s="88"/>
      <c r="Z157" s="88"/>
      <c r="AA157" s="88"/>
      <c r="AB157" s="88"/>
      <c r="AC157" s="88"/>
      <c r="AD157" s="93"/>
      <c r="AF157" s="10" t="s">
        <v>4</v>
      </c>
      <c r="AG157" s="11">
        <f>+AG156/AG153</f>
        <v>0</v>
      </c>
    </row>
    <row r="158" spans="2:33">
      <c r="B158" s="85"/>
      <c r="C158" s="87"/>
      <c r="D158" s="89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89"/>
      <c r="AA158" s="89"/>
      <c r="AB158" s="89"/>
      <c r="AC158" s="89"/>
      <c r="AD158" s="94"/>
      <c r="AG158" s="16"/>
    </row>
    <row r="159" spans="2:33"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</row>
    <row r="160" spans="2:33">
      <c r="B160" s="3" t="s">
        <v>11</v>
      </c>
      <c r="C160" s="20">
        <f>+AD151+1</f>
        <v>45861</v>
      </c>
      <c r="D160" s="21">
        <f>+C160+1</f>
        <v>45862</v>
      </c>
      <c r="E160" s="21">
        <f t="shared" ref="E160:V160" si="55">+D160+1</f>
        <v>45863</v>
      </c>
      <c r="F160" s="21">
        <f t="shared" si="55"/>
        <v>45864</v>
      </c>
      <c r="G160" s="21">
        <f t="shared" si="55"/>
        <v>45865</v>
      </c>
      <c r="H160" s="21">
        <f t="shared" si="55"/>
        <v>45866</v>
      </c>
      <c r="I160" s="21">
        <f t="shared" si="55"/>
        <v>45867</v>
      </c>
      <c r="J160" s="21">
        <f t="shared" si="55"/>
        <v>45868</v>
      </c>
      <c r="K160" s="21">
        <f t="shared" si="55"/>
        <v>45869</v>
      </c>
      <c r="L160" s="21">
        <f t="shared" si="55"/>
        <v>45870</v>
      </c>
      <c r="M160" s="21">
        <f t="shared" si="55"/>
        <v>45871</v>
      </c>
      <c r="N160" s="21">
        <f t="shared" si="55"/>
        <v>45872</v>
      </c>
      <c r="O160" s="21">
        <f t="shared" si="55"/>
        <v>45873</v>
      </c>
      <c r="P160" s="21">
        <f t="shared" si="55"/>
        <v>45874</v>
      </c>
      <c r="Q160" s="21">
        <f t="shared" si="55"/>
        <v>45875</v>
      </c>
      <c r="R160" s="21">
        <f t="shared" si="55"/>
        <v>45876</v>
      </c>
      <c r="S160" s="21">
        <f t="shared" si="55"/>
        <v>45877</v>
      </c>
      <c r="T160" s="21">
        <f t="shared" si="55"/>
        <v>45878</v>
      </c>
      <c r="U160" s="21">
        <f t="shared" si="55"/>
        <v>45879</v>
      </c>
      <c r="V160" s="21">
        <f t="shared" si="55"/>
        <v>45880</v>
      </c>
      <c r="W160" s="21">
        <f>+V160+1</f>
        <v>45881</v>
      </c>
      <c r="X160" s="21">
        <f t="shared" ref="X160:Z160" si="56">+W160+1</f>
        <v>45882</v>
      </c>
      <c r="Y160" s="21">
        <f t="shared" si="56"/>
        <v>45883</v>
      </c>
      <c r="Z160" s="21">
        <f t="shared" si="56"/>
        <v>45884</v>
      </c>
      <c r="AA160" s="21">
        <f>+Z160+1</f>
        <v>45885</v>
      </c>
      <c r="AB160" s="21">
        <f t="shared" ref="AB160" si="57">+AA160+1</f>
        <v>45886</v>
      </c>
      <c r="AC160" s="21">
        <f>+AB160+1</f>
        <v>45887</v>
      </c>
      <c r="AD160" s="22">
        <f t="shared" ref="AD160" si="58">+AC160+1</f>
        <v>45888</v>
      </c>
      <c r="AE160" s="4"/>
      <c r="AF160" s="71">
        <f>+AF151+1</f>
        <v>17</v>
      </c>
      <c r="AG160" s="72"/>
    </row>
    <row r="161" spans="2:33">
      <c r="B161" s="5" t="s">
        <v>5</v>
      </c>
      <c r="C161" s="17" t="str">
        <f>TEXT(WEEKDAY(+C160),"aaa")</f>
        <v>水</v>
      </c>
      <c r="D161" s="18" t="str">
        <f t="shared" ref="D161:AD161" si="59">TEXT(WEEKDAY(+D160),"aaa")</f>
        <v>木</v>
      </c>
      <c r="E161" s="18" t="str">
        <f t="shared" si="59"/>
        <v>金</v>
      </c>
      <c r="F161" s="18" t="str">
        <f t="shared" si="59"/>
        <v>土</v>
      </c>
      <c r="G161" s="18" t="str">
        <f t="shared" si="59"/>
        <v>日</v>
      </c>
      <c r="H161" s="18" t="str">
        <f t="shared" si="59"/>
        <v>月</v>
      </c>
      <c r="I161" s="18" t="str">
        <f t="shared" si="59"/>
        <v>火</v>
      </c>
      <c r="J161" s="18" t="str">
        <f t="shared" si="59"/>
        <v>水</v>
      </c>
      <c r="K161" s="18" t="str">
        <f t="shared" si="59"/>
        <v>木</v>
      </c>
      <c r="L161" s="18" t="str">
        <f t="shared" si="59"/>
        <v>金</v>
      </c>
      <c r="M161" s="18" t="str">
        <f t="shared" si="59"/>
        <v>土</v>
      </c>
      <c r="N161" s="18" t="str">
        <f t="shared" si="59"/>
        <v>日</v>
      </c>
      <c r="O161" s="18" t="str">
        <f t="shared" si="59"/>
        <v>月</v>
      </c>
      <c r="P161" s="18" t="str">
        <f t="shared" si="59"/>
        <v>火</v>
      </c>
      <c r="Q161" s="18" t="str">
        <f t="shared" si="59"/>
        <v>水</v>
      </c>
      <c r="R161" s="18" t="str">
        <f t="shared" si="59"/>
        <v>木</v>
      </c>
      <c r="S161" s="18" t="str">
        <f t="shared" si="59"/>
        <v>金</v>
      </c>
      <c r="T161" s="18" t="str">
        <f t="shared" si="59"/>
        <v>土</v>
      </c>
      <c r="U161" s="18" t="str">
        <f t="shared" si="59"/>
        <v>日</v>
      </c>
      <c r="V161" s="18" t="str">
        <f t="shared" si="59"/>
        <v>月</v>
      </c>
      <c r="W161" s="18" t="str">
        <f t="shared" si="59"/>
        <v>火</v>
      </c>
      <c r="X161" s="18" t="str">
        <f t="shared" si="59"/>
        <v>水</v>
      </c>
      <c r="Y161" s="18" t="str">
        <f t="shared" si="59"/>
        <v>木</v>
      </c>
      <c r="Z161" s="18" t="str">
        <f t="shared" si="59"/>
        <v>金</v>
      </c>
      <c r="AA161" s="18" t="str">
        <f t="shared" si="59"/>
        <v>土</v>
      </c>
      <c r="AB161" s="18" t="str">
        <f t="shared" si="59"/>
        <v>日</v>
      </c>
      <c r="AC161" s="18" t="str">
        <f t="shared" si="59"/>
        <v>月</v>
      </c>
      <c r="AD161" s="19" t="str">
        <f t="shared" si="59"/>
        <v>火</v>
      </c>
      <c r="AF161" s="31" t="s">
        <v>24</v>
      </c>
      <c r="AG161" s="7">
        <f>+COUNTA(C162:AD163)</f>
        <v>0</v>
      </c>
    </row>
    <row r="162" spans="2:33" ht="13.5" customHeight="1">
      <c r="B162" s="73" t="s">
        <v>25</v>
      </c>
      <c r="C162" s="75"/>
      <c r="D162" s="76"/>
      <c r="E162" s="76"/>
      <c r="F162" s="76"/>
      <c r="G162" s="76"/>
      <c r="H162" s="76"/>
      <c r="I162" s="76"/>
      <c r="J162" s="76"/>
      <c r="K162" s="76"/>
      <c r="L162" s="76"/>
      <c r="M162" s="76"/>
      <c r="N162" s="76"/>
      <c r="O162" s="76"/>
      <c r="P162" s="76"/>
      <c r="Q162" s="76"/>
      <c r="R162" s="76"/>
      <c r="S162" s="76"/>
      <c r="T162" s="76"/>
      <c r="U162" s="76"/>
      <c r="V162" s="76"/>
      <c r="W162" s="76"/>
      <c r="X162" s="76"/>
      <c r="Y162" s="76"/>
      <c r="Z162" s="76"/>
      <c r="AA162" s="76"/>
      <c r="AB162" s="76"/>
      <c r="AC162" s="76"/>
      <c r="AD162" s="78"/>
      <c r="AF162" s="8" t="s">
        <v>2</v>
      </c>
      <c r="AG162" s="15">
        <f>COUNTA(C160:AD160)-AG161</f>
        <v>28</v>
      </c>
    </row>
    <row r="163" spans="2:33" ht="13.5" customHeight="1">
      <c r="B163" s="74"/>
      <c r="C163" s="75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  <c r="AA163" s="77"/>
      <c r="AB163" s="77"/>
      <c r="AC163" s="77"/>
      <c r="AD163" s="79"/>
      <c r="AF163" s="8" t="s">
        <v>6</v>
      </c>
      <c r="AG163" s="6">
        <f>+COUNTA(C164:AD165)</f>
        <v>0</v>
      </c>
    </row>
    <row r="164" spans="2:33" ht="13.5" customHeight="1">
      <c r="B164" s="90" t="s">
        <v>0</v>
      </c>
      <c r="C164" s="92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2"/>
      <c r="AF164" s="8" t="s">
        <v>9</v>
      </c>
      <c r="AG164" s="9">
        <f>+AG163/AG162</f>
        <v>0</v>
      </c>
    </row>
    <row r="165" spans="2:33">
      <c r="B165" s="91"/>
      <c r="C165" s="92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  <c r="AC165" s="81"/>
      <c r="AD165" s="83"/>
      <c r="AF165" s="8" t="s">
        <v>10</v>
      </c>
      <c r="AG165" s="6">
        <f>+COUNTA(C166:AD167)</f>
        <v>0</v>
      </c>
    </row>
    <row r="166" spans="2:33">
      <c r="B166" s="84" t="s">
        <v>7</v>
      </c>
      <c r="C166" s="86"/>
      <c r="D166" s="88"/>
      <c r="E166" s="88"/>
      <c r="F166" s="88"/>
      <c r="G166" s="88"/>
      <c r="H166" s="88"/>
      <c r="I166" s="88"/>
      <c r="J166" s="88"/>
      <c r="K166" s="88"/>
      <c r="L166" s="88"/>
      <c r="M166" s="88"/>
      <c r="N166" s="88"/>
      <c r="O166" s="88"/>
      <c r="P166" s="88"/>
      <c r="Q166" s="88"/>
      <c r="R166" s="88"/>
      <c r="S166" s="88"/>
      <c r="T166" s="88"/>
      <c r="U166" s="88"/>
      <c r="V166" s="88"/>
      <c r="W166" s="88"/>
      <c r="X166" s="88"/>
      <c r="Y166" s="88"/>
      <c r="Z166" s="88"/>
      <c r="AA166" s="88"/>
      <c r="AB166" s="88"/>
      <c r="AC166" s="88"/>
      <c r="AD166" s="93"/>
      <c r="AF166" s="10" t="s">
        <v>4</v>
      </c>
      <c r="AG166" s="11">
        <f>+AG165/AG162</f>
        <v>0</v>
      </c>
    </row>
    <row r="167" spans="2:33">
      <c r="B167" s="85"/>
      <c r="C167" s="87"/>
      <c r="D167" s="89"/>
      <c r="E167" s="89"/>
      <c r="F167" s="89"/>
      <c r="G167" s="89"/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89"/>
      <c r="AA167" s="89"/>
      <c r="AB167" s="89"/>
      <c r="AC167" s="89"/>
      <c r="AD167" s="94"/>
      <c r="AG167" s="16"/>
    </row>
    <row r="168" spans="2:33"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</row>
    <row r="169" spans="2:33">
      <c r="B169" s="3" t="s">
        <v>11</v>
      </c>
      <c r="C169" s="29">
        <f>+AD160+1</f>
        <v>45889</v>
      </c>
      <c r="D169" s="21">
        <f>+C169+1</f>
        <v>45890</v>
      </c>
      <c r="E169" s="21">
        <f t="shared" ref="E169:V169" si="60">+D169+1</f>
        <v>45891</v>
      </c>
      <c r="F169" s="21">
        <f t="shared" si="60"/>
        <v>45892</v>
      </c>
      <c r="G169" s="21">
        <f t="shared" si="60"/>
        <v>45893</v>
      </c>
      <c r="H169" s="21">
        <f t="shared" si="60"/>
        <v>45894</v>
      </c>
      <c r="I169" s="21">
        <f t="shared" si="60"/>
        <v>45895</v>
      </c>
      <c r="J169" s="21">
        <f t="shared" si="60"/>
        <v>45896</v>
      </c>
      <c r="K169" s="21">
        <f t="shared" si="60"/>
        <v>45897</v>
      </c>
      <c r="L169" s="21">
        <f t="shared" si="60"/>
        <v>45898</v>
      </c>
      <c r="M169" s="21">
        <f t="shared" si="60"/>
        <v>45899</v>
      </c>
      <c r="N169" s="21">
        <f t="shared" si="60"/>
        <v>45900</v>
      </c>
      <c r="O169" s="21">
        <f t="shared" si="60"/>
        <v>45901</v>
      </c>
      <c r="P169" s="21">
        <f t="shared" si="60"/>
        <v>45902</v>
      </c>
      <c r="Q169" s="21">
        <f t="shared" si="60"/>
        <v>45903</v>
      </c>
      <c r="R169" s="21">
        <f t="shared" si="60"/>
        <v>45904</v>
      </c>
      <c r="S169" s="21">
        <f t="shared" si="60"/>
        <v>45905</v>
      </c>
      <c r="T169" s="21">
        <f t="shared" si="60"/>
        <v>45906</v>
      </c>
      <c r="U169" s="21">
        <f t="shared" si="60"/>
        <v>45907</v>
      </c>
      <c r="V169" s="21">
        <f t="shared" si="60"/>
        <v>45908</v>
      </c>
      <c r="W169" s="21">
        <f>+V169+1</f>
        <v>45909</v>
      </c>
      <c r="X169" s="21">
        <f t="shared" ref="X169:Z169" si="61">+W169+1</f>
        <v>45910</v>
      </c>
      <c r="Y169" s="21">
        <f t="shared" si="61"/>
        <v>45911</v>
      </c>
      <c r="Z169" s="21">
        <f t="shared" si="61"/>
        <v>45912</v>
      </c>
      <c r="AA169" s="21">
        <f>+Z169+1</f>
        <v>45913</v>
      </c>
      <c r="AB169" s="21">
        <f t="shared" ref="AB169" si="62">+AA169+1</f>
        <v>45914</v>
      </c>
      <c r="AC169" s="21">
        <f t="shared" ref="AC169" si="63">+AB169+1</f>
        <v>45915</v>
      </c>
      <c r="AD169" s="32">
        <f t="shared" ref="AD169" si="64">+AC169+1</f>
        <v>45916</v>
      </c>
      <c r="AE169" s="4"/>
      <c r="AF169" s="71">
        <f>+AF160+1</f>
        <v>18</v>
      </c>
      <c r="AG169" s="72"/>
    </row>
    <row r="170" spans="2:33">
      <c r="B170" s="5" t="s">
        <v>5</v>
      </c>
      <c r="C170" s="30" t="str">
        <f>TEXT(WEEKDAY(+C169),"aaa")</f>
        <v>水</v>
      </c>
      <c r="D170" s="18" t="str">
        <f t="shared" ref="D170:AD170" si="65">TEXT(WEEKDAY(+D169),"aaa")</f>
        <v>木</v>
      </c>
      <c r="E170" s="18" t="str">
        <f t="shared" si="65"/>
        <v>金</v>
      </c>
      <c r="F170" s="18" t="str">
        <f t="shared" si="65"/>
        <v>土</v>
      </c>
      <c r="G170" s="18" t="str">
        <f t="shared" si="65"/>
        <v>日</v>
      </c>
      <c r="H170" s="18" t="str">
        <f t="shared" si="65"/>
        <v>月</v>
      </c>
      <c r="I170" s="18" t="str">
        <f t="shared" si="65"/>
        <v>火</v>
      </c>
      <c r="J170" s="18" t="str">
        <f t="shared" si="65"/>
        <v>水</v>
      </c>
      <c r="K170" s="18" t="str">
        <f t="shared" si="65"/>
        <v>木</v>
      </c>
      <c r="L170" s="18" t="str">
        <f t="shared" si="65"/>
        <v>金</v>
      </c>
      <c r="M170" s="18" t="str">
        <f t="shared" si="65"/>
        <v>土</v>
      </c>
      <c r="N170" s="18" t="str">
        <f t="shared" si="65"/>
        <v>日</v>
      </c>
      <c r="O170" s="18" t="str">
        <f t="shared" si="65"/>
        <v>月</v>
      </c>
      <c r="P170" s="18" t="str">
        <f t="shared" si="65"/>
        <v>火</v>
      </c>
      <c r="Q170" s="18" t="str">
        <f t="shared" si="65"/>
        <v>水</v>
      </c>
      <c r="R170" s="18" t="str">
        <f t="shared" si="65"/>
        <v>木</v>
      </c>
      <c r="S170" s="18" t="str">
        <f t="shared" si="65"/>
        <v>金</v>
      </c>
      <c r="T170" s="18" t="str">
        <f t="shared" si="65"/>
        <v>土</v>
      </c>
      <c r="U170" s="18" t="str">
        <f t="shared" si="65"/>
        <v>日</v>
      </c>
      <c r="V170" s="18" t="str">
        <f t="shared" si="65"/>
        <v>月</v>
      </c>
      <c r="W170" s="18" t="str">
        <f t="shared" si="65"/>
        <v>火</v>
      </c>
      <c r="X170" s="18" t="str">
        <f t="shared" si="65"/>
        <v>水</v>
      </c>
      <c r="Y170" s="18" t="str">
        <f t="shared" si="65"/>
        <v>木</v>
      </c>
      <c r="Z170" s="18" t="str">
        <f t="shared" si="65"/>
        <v>金</v>
      </c>
      <c r="AA170" s="18" t="str">
        <f t="shared" si="65"/>
        <v>土</v>
      </c>
      <c r="AB170" s="18" t="str">
        <f t="shared" si="65"/>
        <v>日</v>
      </c>
      <c r="AC170" s="18" t="str">
        <f t="shared" si="65"/>
        <v>月</v>
      </c>
      <c r="AD170" s="19" t="str">
        <f t="shared" si="65"/>
        <v>火</v>
      </c>
      <c r="AF170" s="31" t="s">
        <v>24</v>
      </c>
      <c r="AG170" s="7">
        <f>+COUNTA(C171:AD172)</f>
        <v>0</v>
      </c>
    </row>
    <row r="171" spans="2:33" ht="13.5" customHeight="1">
      <c r="B171" s="73" t="s">
        <v>25</v>
      </c>
      <c r="C171" s="75"/>
      <c r="D171" s="76"/>
      <c r="E171" s="76"/>
      <c r="F171" s="76"/>
      <c r="G171" s="76"/>
      <c r="H171" s="76"/>
      <c r="I171" s="76"/>
      <c r="J171" s="76"/>
      <c r="K171" s="76"/>
      <c r="L171" s="76"/>
      <c r="M171" s="76"/>
      <c r="N171" s="76"/>
      <c r="O171" s="76"/>
      <c r="P171" s="76"/>
      <c r="Q171" s="76"/>
      <c r="R171" s="76"/>
      <c r="S171" s="76"/>
      <c r="T171" s="76"/>
      <c r="U171" s="76"/>
      <c r="V171" s="76"/>
      <c r="W171" s="76"/>
      <c r="X171" s="76"/>
      <c r="Y171" s="76"/>
      <c r="Z171" s="76"/>
      <c r="AA171" s="76"/>
      <c r="AB171" s="76"/>
      <c r="AC171" s="76"/>
      <c r="AD171" s="78"/>
      <c r="AF171" s="8" t="s">
        <v>2</v>
      </c>
      <c r="AG171" s="15">
        <f>COUNTA(C169:AD169)-AG170</f>
        <v>28</v>
      </c>
    </row>
    <row r="172" spans="2:33" ht="13.5" customHeight="1">
      <c r="B172" s="74"/>
      <c r="C172" s="75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  <c r="AA172" s="77"/>
      <c r="AB172" s="77"/>
      <c r="AC172" s="77"/>
      <c r="AD172" s="79"/>
      <c r="AF172" s="8" t="s">
        <v>6</v>
      </c>
      <c r="AG172" s="6">
        <f>+COUNTA(C173:AD174)</f>
        <v>0</v>
      </c>
    </row>
    <row r="173" spans="2:33" ht="13.5" customHeight="1">
      <c r="B173" s="90" t="s">
        <v>0</v>
      </c>
      <c r="C173" s="92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2"/>
      <c r="AF173" s="8" t="s">
        <v>9</v>
      </c>
      <c r="AG173" s="9">
        <f>+AG172/AG171</f>
        <v>0</v>
      </c>
    </row>
    <row r="174" spans="2:33">
      <c r="B174" s="91"/>
      <c r="C174" s="92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  <c r="AC174" s="81"/>
      <c r="AD174" s="83"/>
      <c r="AF174" s="8" t="s">
        <v>10</v>
      </c>
      <c r="AG174" s="6">
        <f>+COUNTA(C175:AD176)</f>
        <v>0</v>
      </c>
    </row>
    <row r="175" spans="2:33">
      <c r="B175" s="84" t="s">
        <v>7</v>
      </c>
      <c r="C175" s="86"/>
      <c r="D175" s="88"/>
      <c r="E175" s="88"/>
      <c r="F175" s="88"/>
      <c r="G175" s="88"/>
      <c r="H175" s="88"/>
      <c r="I175" s="88"/>
      <c r="J175" s="88"/>
      <c r="K175" s="88"/>
      <c r="L175" s="88"/>
      <c r="M175" s="88"/>
      <c r="N175" s="88"/>
      <c r="O175" s="88"/>
      <c r="P175" s="88"/>
      <c r="Q175" s="88"/>
      <c r="R175" s="88"/>
      <c r="S175" s="88"/>
      <c r="T175" s="88"/>
      <c r="U175" s="88"/>
      <c r="V175" s="88"/>
      <c r="W175" s="88"/>
      <c r="X175" s="88"/>
      <c r="Y175" s="88"/>
      <c r="Z175" s="88"/>
      <c r="AA175" s="88"/>
      <c r="AB175" s="88"/>
      <c r="AC175" s="88"/>
      <c r="AD175" s="93"/>
      <c r="AF175" s="10" t="s">
        <v>4</v>
      </c>
      <c r="AG175" s="11">
        <f>+AG174/AG171</f>
        <v>0</v>
      </c>
    </row>
    <row r="176" spans="2:33">
      <c r="B176" s="85"/>
      <c r="C176" s="87"/>
      <c r="D176" s="89"/>
      <c r="E176" s="89"/>
      <c r="F176" s="89"/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  <c r="Z176" s="89"/>
      <c r="AA176" s="89"/>
      <c r="AB176" s="89"/>
      <c r="AC176" s="89"/>
      <c r="AD176" s="94"/>
      <c r="AG176" s="16"/>
    </row>
    <row r="177" spans="1:33"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G177" s="16"/>
    </row>
    <row r="179" spans="1:33" ht="19">
      <c r="A179" s="12" t="s">
        <v>22</v>
      </c>
      <c r="AG179" s="13" t="s">
        <v>18</v>
      </c>
    </row>
    <row r="181" spans="1:33">
      <c r="B181" s="45" t="s">
        <v>3</v>
      </c>
      <c r="C181" s="45"/>
      <c r="D181" s="45"/>
      <c r="E181" s="45"/>
      <c r="F181" s="1" t="s">
        <v>13</v>
      </c>
      <c r="G181" s="28" t="str">
        <f>+G92</f>
        <v>〇〇〇〇建設工事</v>
      </c>
    </row>
    <row r="182" spans="1:33">
      <c r="B182" s="45" t="s">
        <v>20</v>
      </c>
      <c r="C182" s="45"/>
      <c r="D182" s="45"/>
      <c r="E182" s="45"/>
      <c r="F182" s="1" t="s">
        <v>13</v>
      </c>
      <c r="G182" s="96">
        <f>+G93</f>
        <v>45413</v>
      </c>
      <c r="H182" s="96"/>
      <c r="I182" s="96"/>
      <c r="J182" s="96"/>
      <c r="K182" s="96"/>
    </row>
    <row r="183" spans="1:33">
      <c r="B183" s="57" t="s">
        <v>21</v>
      </c>
      <c r="C183" s="57"/>
      <c r="D183" s="57"/>
      <c r="E183" s="57"/>
      <c r="F183" s="1" t="s">
        <v>13</v>
      </c>
      <c r="G183" s="96">
        <f>+G94</f>
        <v>45931</v>
      </c>
      <c r="H183" s="96"/>
      <c r="I183" s="96"/>
      <c r="J183" s="96"/>
      <c r="K183" s="96"/>
      <c r="L183" s="59" t="s">
        <v>1</v>
      </c>
      <c r="M183" s="59"/>
      <c r="N183" s="59"/>
      <c r="O183" s="1" t="s">
        <v>19</v>
      </c>
      <c r="P183" s="97">
        <f>+P94</f>
        <v>519</v>
      </c>
      <c r="Q183" s="97"/>
      <c r="R183" s="97"/>
    </row>
    <row r="186" spans="1:33">
      <c r="B186" s="3" t="s">
        <v>11</v>
      </c>
      <c r="C186" s="20">
        <f>+AD169+1</f>
        <v>45917</v>
      </c>
      <c r="D186" s="21">
        <f>+C186+1</f>
        <v>45918</v>
      </c>
      <c r="E186" s="21">
        <f t="shared" ref="E186" si="66">+D186+1</f>
        <v>45919</v>
      </c>
      <c r="F186" s="21">
        <f t="shared" ref="F186" si="67">+E186+1</f>
        <v>45920</v>
      </c>
      <c r="G186" s="21">
        <f t="shared" ref="G186" si="68">+F186+1</f>
        <v>45921</v>
      </c>
      <c r="H186" s="21">
        <f t="shared" ref="H186" si="69">+G186+1</f>
        <v>45922</v>
      </c>
      <c r="I186" s="21">
        <f t="shared" ref="I186" si="70">+H186+1</f>
        <v>45923</v>
      </c>
      <c r="J186" s="21">
        <f t="shared" ref="J186" si="71">+I186+1</f>
        <v>45924</v>
      </c>
      <c r="K186" s="21">
        <f t="shared" ref="K186" si="72">+J186+1</f>
        <v>45925</v>
      </c>
      <c r="L186" s="21">
        <f t="shared" ref="L186" si="73">+K186+1</f>
        <v>45926</v>
      </c>
      <c r="M186" s="21">
        <f t="shared" ref="M186" si="74">+L186+1</f>
        <v>45927</v>
      </c>
      <c r="N186" s="21">
        <f t="shared" ref="N186" si="75">+M186+1</f>
        <v>45928</v>
      </c>
      <c r="O186" s="21">
        <f t="shared" ref="O186" si="76">+N186+1</f>
        <v>45929</v>
      </c>
      <c r="P186" s="21">
        <f t="shared" ref="P186" si="77">+O186+1</f>
        <v>45930</v>
      </c>
      <c r="Q186" s="21">
        <f t="shared" ref="Q186" si="78">+P186+1</f>
        <v>45931</v>
      </c>
      <c r="R186" s="21">
        <f t="shared" ref="R186" si="79">+Q186+1</f>
        <v>45932</v>
      </c>
      <c r="S186" s="21">
        <f t="shared" ref="S186" si="80">+R186+1</f>
        <v>45933</v>
      </c>
      <c r="T186" s="21">
        <f t="shared" ref="T186" si="81">+S186+1</f>
        <v>45934</v>
      </c>
      <c r="U186" s="21">
        <f t="shared" ref="U186" si="82">+T186+1</f>
        <v>45935</v>
      </c>
      <c r="V186" s="21">
        <f t="shared" ref="V186" si="83">+U186+1</f>
        <v>45936</v>
      </c>
      <c r="W186" s="21">
        <f>+V186+1</f>
        <v>45937</v>
      </c>
      <c r="X186" s="21">
        <f t="shared" ref="X186" si="84">+W186+1</f>
        <v>45938</v>
      </c>
      <c r="Y186" s="21">
        <f t="shared" ref="Y186" si="85">+X186+1</f>
        <v>45939</v>
      </c>
      <c r="Z186" s="21">
        <f t="shared" ref="Z186" si="86">+Y186+1</f>
        <v>45940</v>
      </c>
      <c r="AA186" s="21">
        <f>+Z186+1</f>
        <v>45941</v>
      </c>
      <c r="AB186" s="21">
        <f t="shared" ref="AB186" si="87">+AA186+1</f>
        <v>45942</v>
      </c>
      <c r="AC186" s="21">
        <f>+AB186+1</f>
        <v>45943</v>
      </c>
      <c r="AD186" s="22">
        <f t="shared" ref="AD186" si="88">+AC186+1</f>
        <v>45944</v>
      </c>
      <c r="AE186" s="4"/>
      <c r="AF186" s="71">
        <f>+AF169+1</f>
        <v>19</v>
      </c>
      <c r="AG186" s="72"/>
    </row>
    <row r="187" spans="1:33">
      <c r="B187" s="5" t="s">
        <v>5</v>
      </c>
      <c r="C187" s="17" t="str">
        <f>TEXT(WEEKDAY(+C186),"aaa")</f>
        <v>水</v>
      </c>
      <c r="D187" s="18" t="str">
        <f t="shared" ref="D187:AD187" si="89">TEXT(WEEKDAY(+D186),"aaa")</f>
        <v>木</v>
      </c>
      <c r="E187" s="18" t="str">
        <f t="shared" si="89"/>
        <v>金</v>
      </c>
      <c r="F187" s="18" t="str">
        <f t="shared" si="89"/>
        <v>土</v>
      </c>
      <c r="G187" s="18" t="str">
        <f t="shared" si="89"/>
        <v>日</v>
      </c>
      <c r="H187" s="18" t="str">
        <f t="shared" si="89"/>
        <v>月</v>
      </c>
      <c r="I187" s="18" t="str">
        <f t="shared" si="89"/>
        <v>火</v>
      </c>
      <c r="J187" s="18" t="str">
        <f t="shared" si="89"/>
        <v>水</v>
      </c>
      <c r="K187" s="18" t="str">
        <f t="shared" si="89"/>
        <v>木</v>
      </c>
      <c r="L187" s="18" t="str">
        <f t="shared" si="89"/>
        <v>金</v>
      </c>
      <c r="M187" s="18" t="str">
        <f t="shared" si="89"/>
        <v>土</v>
      </c>
      <c r="N187" s="18" t="str">
        <f t="shared" si="89"/>
        <v>日</v>
      </c>
      <c r="O187" s="18" t="str">
        <f t="shared" si="89"/>
        <v>月</v>
      </c>
      <c r="P187" s="18" t="str">
        <f t="shared" si="89"/>
        <v>火</v>
      </c>
      <c r="Q187" s="18" t="str">
        <f t="shared" si="89"/>
        <v>水</v>
      </c>
      <c r="R187" s="18" t="str">
        <f t="shared" si="89"/>
        <v>木</v>
      </c>
      <c r="S187" s="18" t="str">
        <f t="shared" si="89"/>
        <v>金</v>
      </c>
      <c r="T187" s="18" t="str">
        <f t="shared" si="89"/>
        <v>土</v>
      </c>
      <c r="U187" s="18" t="str">
        <f t="shared" si="89"/>
        <v>日</v>
      </c>
      <c r="V187" s="18" t="str">
        <f t="shared" si="89"/>
        <v>月</v>
      </c>
      <c r="W187" s="18" t="str">
        <f t="shared" si="89"/>
        <v>火</v>
      </c>
      <c r="X187" s="18" t="str">
        <f t="shared" si="89"/>
        <v>水</v>
      </c>
      <c r="Y187" s="18" t="str">
        <f t="shared" si="89"/>
        <v>木</v>
      </c>
      <c r="Z187" s="18" t="str">
        <f t="shared" si="89"/>
        <v>金</v>
      </c>
      <c r="AA187" s="18" t="str">
        <f t="shared" si="89"/>
        <v>土</v>
      </c>
      <c r="AB187" s="18" t="str">
        <f t="shared" si="89"/>
        <v>日</v>
      </c>
      <c r="AC187" s="18" t="str">
        <f t="shared" si="89"/>
        <v>月</v>
      </c>
      <c r="AD187" s="19" t="str">
        <f t="shared" si="89"/>
        <v>火</v>
      </c>
      <c r="AF187" s="31" t="s">
        <v>24</v>
      </c>
      <c r="AG187" s="7">
        <f>+COUNTA(C188:AD189)</f>
        <v>0</v>
      </c>
    </row>
    <row r="188" spans="1:33" ht="13.5" customHeight="1">
      <c r="B188" s="73" t="s">
        <v>25</v>
      </c>
      <c r="C188" s="75"/>
      <c r="D188" s="76"/>
      <c r="E188" s="76"/>
      <c r="F188" s="76"/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76"/>
      <c r="AA188" s="76"/>
      <c r="AB188" s="76"/>
      <c r="AC188" s="76"/>
      <c r="AD188" s="78"/>
      <c r="AF188" s="8" t="s">
        <v>2</v>
      </c>
      <c r="AG188" s="15">
        <f>COUNTA(C186:AD186)-AG187</f>
        <v>28</v>
      </c>
    </row>
    <row r="189" spans="1:33" ht="13.5" customHeight="1">
      <c r="B189" s="74"/>
      <c r="C189" s="75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  <c r="AA189" s="77"/>
      <c r="AB189" s="77"/>
      <c r="AC189" s="77"/>
      <c r="AD189" s="79"/>
      <c r="AF189" s="8" t="s">
        <v>6</v>
      </c>
      <c r="AG189" s="6">
        <f>+COUNTA(C190:AD191)</f>
        <v>0</v>
      </c>
    </row>
    <row r="190" spans="1:33" ht="13.5" customHeight="1">
      <c r="B190" s="90" t="s">
        <v>0</v>
      </c>
      <c r="C190" s="92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2"/>
      <c r="AF190" s="8" t="s">
        <v>9</v>
      </c>
      <c r="AG190" s="9">
        <f>+AG189/AG188</f>
        <v>0</v>
      </c>
    </row>
    <row r="191" spans="1:33">
      <c r="B191" s="91"/>
      <c r="C191" s="92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  <c r="AB191" s="81"/>
      <c r="AC191" s="81"/>
      <c r="AD191" s="83"/>
      <c r="AF191" s="8" t="s">
        <v>10</v>
      </c>
      <c r="AG191" s="6">
        <f>+COUNTA(C192:AD193)</f>
        <v>0</v>
      </c>
    </row>
    <row r="192" spans="1:33">
      <c r="B192" s="84" t="s">
        <v>7</v>
      </c>
      <c r="C192" s="86"/>
      <c r="D192" s="88"/>
      <c r="E192" s="88"/>
      <c r="F192" s="88"/>
      <c r="G192" s="88"/>
      <c r="H192" s="88"/>
      <c r="I192" s="88"/>
      <c r="J192" s="88"/>
      <c r="K192" s="88"/>
      <c r="L192" s="88"/>
      <c r="M192" s="88"/>
      <c r="N192" s="88"/>
      <c r="O192" s="88"/>
      <c r="P192" s="88"/>
      <c r="Q192" s="88"/>
      <c r="R192" s="88"/>
      <c r="S192" s="88"/>
      <c r="T192" s="88"/>
      <c r="U192" s="88"/>
      <c r="V192" s="88"/>
      <c r="W192" s="88"/>
      <c r="X192" s="88"/>
      <c r="Y192" s="88"/>
      <c r="Z192" s="88"/>
      <c r="AA192" s="88"/>
      <c r="AB192" s="88"/>
      <c r="AC192" s="88"/>
      <c r="AD192" s="93"/>
      <c r="AF192" s="10" t="s">
        <v>4</v>
      </c>
      <c r="AG192" s="11">
        <f>+AG191/AG188</f>
        <v>0</v>
      </c>
    </row>
    <row r="193" spans="2:33">
      <c r="B193" s="85"/>
      <c r="C193" s="87"/>
      <c r="D193" s="89"/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  <c r="AA193" s="89"/>
      <c r="AB193" s="89"/>
      <c r="AC193" s="89"/>
      <c r="AD193" s="94"/>
      <c r="AG193" s="16"/>
    </row>
    <row r="194" spans="2:33"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</row>
    <row r="195" spans="2:33">
      <c r="B195" s="3" t="s">
        <v>11</v>
      </c>
      <c r="C195" s="20">
        <f>+AD186+1</f>
        <v>45945</v>
      </c>
      <c r="D195" s="21">
        <f>+C195+1</f>
        <v>45946</v>
      </c>
      <c r="E195" s="21">
        <f t="shared" ref="E195" si="90">+D195+1</f>
        <v>45947</v>
      </c>
      <c r="F195" s="21">
        <f t="shared" ref="F195" si="91">+E195+1</f>
        <v>45948</v>
      </c>
      <c r="G195" s="21">
        <f t="shared" ref="G195" si="92">+F195+1</f>
        <v>45949</v>
      </c>
      <c r="H195" s="21">
        <f t="shared" ref="H195" si="93">+G195+1</f>
        <v>45950</v>
      </c>
      <c r="I195" s="21">
        <f t="shared" ref="I195" si="94">+H195+1</f>
        <v>45951</v>
      </c>
      <c r="J195" s="21">
        <f t="shared" ref="J195" si="95">+I195+1</f>
        <v>45952</v>
      </c>
      <c r="K195" s="21">
        <f t="shared" ref="K195" si="96">+J195+1</f>
        <v>45953</v>
      </c>
      <c r="L195" s="21">
        <f t="shared" ref="L195" si="97">+K195+1</f>
        <v>45954</v>
      </c>
      <c r="M195" s="21">
        <f t="shared" ref="M195" si="98">+L195+1</f>
        <v>45955</v>
      </c>
      <c r="N195" s="21">
        <f t="shared" ref="N195" si="99">+M195+1</f>
        <v>45956</v>
      </c>
      <c r="O195" s="21">
        <f t="shared" ref="O195" si="100">+N195+1</f>
        <v>45957</v>
      </c>
      <c r="P195" s="21">
        <f t="shared" ref="P195" si="101">+O195+1</f>
        <v>45958</v>
      </c>
      <c r="Q195" s="21">
        <f t="shared" ref="Q195" si="102">+P195+1</f>
        <v>45959</v>
      </c>
      <c r="R195" s="21">
        <f t="shared" ref="R195" si="103">+Q195+1</f>
        <v>45960</v>
      </c>
      <c r="S195" s="21">
        <f t="shared" ref="S195" si="104">+R195+1</f>
        <v>45961</v>
      </c>
      <c r="T195" s="21">
        <f t="shared" ref="T195" si="105">+S195+1</f>
        <v>45962</v>
      </c>
      <c r="U195" s="21">
        <f t="shared" ref="U195" si="106">+T195+1</f>
        <v>45963</v>
      </c>
      <c r="V195" s="21">
        <f t="shared" ref="V195" si="107">+U195+1</f>
        <v>45964</v>
      </c>
      <c r="W195" s="21">
        <f>+V195+1</f>
        <v>45965</v>
      </c>
      <c r="X195" s="21">
        <f t="shared" ref="X195" si="108">+W195+1</f>
        <v>45966</v>
      </c>
      <c r="Y195" s="21">
        <f t="shared" ref="Y195" si="109">+X195+1</f>
        <v>45967</v>
      </c>
      <c r="Z195" s="21">
        <f t="shared" ref="Z195" si="110">+Y195+1</f>
        <v>45968</v>
      </c>
      <c r="AA195" s="21">
        <f>+Z195+1</f>
        <v>45969</v>
      </c>
      <c r="AB195" s="21">
        <f t="shared" ref="AB195" si="111">+AA195+1</f>
        <v>45970</v>
      </c>
      <c r="AC195" s="21">
        <f>+AB195+1</f>
        <v>45971</v>
      </c>
      <c r="AD195" s="22">
        <f t="shared" ref="AD195" si="112">+AC195+1</f>
        <v>45972</v>
      </c>
      <c r="AE195" s="4"/>
      <c r="AF195" s="71">
        <f>+AF186+1</f>
        <v>20</v>
      </c>
      <c r="AG195" s="72"/>
    </row>
    <row r="196" spans="2:33">
      <c r="B196" s="5" t="s">
        <v>5</v>
      </c>
      <c r="C196" s="17" t="str">
        <f>TEXT(WEEKDAY(+C195),"aaa")</f>
        <v>水</v>
      </c>
      <c r="D196" s="18" t="str">
        <f t="shared" ref="D196:AD196" si="113">TEXT(WEEKDAY(+D195),"aaa")</f>
        <v>木</v>
      </c>
      <c r="E196" s="18" t="str">
        <f t="shared" si="113"/>
        <v>金</v>
      </c>
      <c r="F196" s="18" t="str">
        <f t="shared" si="113"/>
        <v>土</v>
      </c>
      <c r="G196" s="18" t="str">
        <f t="shared" si="113"/>
        <v>日</v>
      </c>
      <c r="H196" s="18" t="str">
        <f t="shared" si="113"/>
        <v>月</v>
      </c>
      <c r="I196" s="18" t="str">
        <f t="shared" si="113"/>
        <v>火</v>
      </c>
      <c r="J196" s="18" t="str">
        <f t="shared" si="113"/>
        <v>水</v>
      </c>
      <c r="K196" s="18" t="str">
        <f t="shared" si="113"/>
        <v>木</v>
      </c>
      <c r="L196" s="18" t="str">
        <f t="shared" si="113"/>
        <v>金</v>
      </c>
      <c r="M196" s="18" t="str">
        <f t="shared" si="113"/>
        <v>土</v>
      </c>
      <c r="N196" s="18" t="str">
        <f t="shared" si="113"/>
        <v>日</v>
      </c>
      <c r="O196" s="18" t="str">
        <f t="shared" si="113"/>
        <v>月</v>
      </c>
      <c r="P196" s="18" t="str">
        <f t="shared" si="113"/>
        <v>火</v>
      </c>
      <c r="Q196" s="18" t="str">
        <f t="shared" si="113"/>
        <v>水</v>
      </c>
      <c r="R196" s="18" t="str">
        <f t="shared" si="113"/>
        <v>木</v>
      </c>
      <c r="S196" s="18" t="str">
        <f t="shared" si="113"/>
        <v>金</v>
      </c>
      <c r="T196" s="18" t="str">
        <f t="shared" si="113"/>
        <v>土</v>
      </c>
      <c r="U196" s="18" t="str">
        <f t="shared" si="113"/>
        <v>日</v>
      </c>
      <c r="V196" s="18" t="str">
        <f t="shared" si="113"/>
        <v>月</v>
      </c>
      <c r="W196" s="18" t="str">
        <f t="shared" si="113"/>
        <v>火</v>
      </c>
      <c r="X196" s="18" t="str">
        <f t="shared" si="113"/>
        <v>水</v>
      </c>
      <c r="Y196" s="18" t="str">
        <f t="shared" si="113"/>
        <v>木</v>
      </c>
      <c r="Z196" s="18" t="str">
        <f t="shared" si="113"/>
        <v>金</v>
      </c>
      <c r="AA196" s="18" t="str">
        <f t="shared" si="113"/>
        <v>土</v>
      </c>
      <c r="AB196" s="18" t="str">
        <f t="shared" si="113"/>
        <v>日</v>
      </c>
      <c r="AC196" s="18" t="str">
        <f t="shared" si="113"/>
        <v>月</v>
      </c>
      <c r="AD196" s="19" t="str">
        <f t="shared" si="113"/>
        <v>火</v>
      </c>
      <c r="AF196" s="31" t="s">
        <v>24</v>
      </c>
      <c r="AG196" s="7">
        <f>+COUNTA(C197:AD198)</f>
        <v>0</v>
      </c>
    </row>
    <row r="197" spans="2:33" ht="13.5" customHeight="1">
      <c r="B197" s="73" t="s">
        <v>25</v>
      </c>
      <c r="C197" s="75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  <c r="AA197" s="76"/>
      <c r="AB197" s="76"/>
      <c r="AC197" s="76"/>
      <c r="AD197" s="78"/>
      <c r="AF197" s="8" t="s">
        <v>2</v>
      </c>
      <c r="AG197" s="15">
        <f>COUNTA(C195:AD195)-AG196</f>
        <v>28</v>
      </c>
    </row>
    <row r="198" spans="2:33" ht="13.5" customHeight="1">
      <c r="B198" s="74"/>
      <c r="C198" s="75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9"/>
      <c r="AF198" s="8" t="s">
        <v>6</v>
      </c>
      <c r="AG198" s="6">
        <f>+COUNTA(C199:AD200)</f>
        <v>0</v>
      </c>
    </row>
    <row r="199" spans="2:33" ht="13.5" customHeight="1">
      <c r="B199" s="90" t="s">
        <v>0</v>
      </c>
      <c r="C199" s="92"/>
      <c r="D199" s="80"/>
      <c r="E199" s="80"/>
      <c r="F199" s="80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2"/>
      <c r="AF199" s="8" t="s">
        <v>9</v>
      </c>
      <c r="AG199" s="9">
        <f>+AG198/AG197</f>
        <v>0</v>
      </c>
    </row>
    <row r="200" spans="2:33">
      <c r="B200" s="91"/>
      <c r="C200" s="92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  <c r="AC200" s="81"/>
      <c r="AD200" s="83"/>
      <c r="AF200" s="8" t="s">
        <v>10</v>
      </c>
      <c r="AG200" s="6">
        <f>+COUNTA(C201:AD202)</f>
        <v>0</v>
      </c>
    </row>
    <row r="201" spans="2:33">
      <c r="B201" s="84" t="s">
        <v>7</v>
      </c>
      <c r="C201" s="86"/>
      <c r="D201" s="88"/>
      <c r="E201" s="88"/>
      <c r="F201" s="88"/>
      <c r="G201" s="88"/>
      <c r="H201" s="88"/>
      <c r="I201" s="88"/>
      <c r="J201" s="88"/>
      <c r="K201" s="88"/>
      <c r="L201" s="88"/>
      <c r="M201" s="88"/>
      <c r="N201" s="88"/>
      <c r="O201" s="88"/>
      <c r="P201" s="88"/>
      <c r="Q201" s="88"/>
      <c r="R201" s="88"/>
      <c r="S201" s="88"/>
      <c r="T201" s="88"/>
      <c r="U201" s="88"/>
      <c r="V201" s="88"/>
      <c r="W201" s="88"/>
      <c r="X201" s="88"/>
      <c r="Y201" s="88"/>
      <c r="Z201" s="88"/>
      <c r="AA201" s="88"/>
      <c r="AB201" s="88"/>
      <c r="AC201" s="88"/>
      <c r="AD201" s="93"/>
      <c r="AF201" s="10" t="s">
        <v>4</v>
      </c>
      <c r="AG201" s="11">
        <f>+AG200/AG197</f>
        <v>0</v>
      </c>
    </row>
    <row r="202" spans="2:33">
      <c r="B202" s="85"/>
      <c r="C202" s="87"/>
      <c r="D202" s="89"/>
      <c r="E202" s="89"/>
      <c r="F202" s="89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  <c r="AA202" s="89"/>
      <c r="AB202" s="89"/>
      <c r="AC202" s="89"/>
      <c r="AD202" s="94"/>
      <c r="AG202" s="16"/>
    </row>
    <row r="203" spans="2:33"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</row>
    <row r="204" spans="2:33">
      <c r="B204" s="3" t="s">
        <v>11</v>
      </c>
      <c r="C204" s="20">
        <f>+AD195+1</f>
        <v>45973</v>
      </c>
      <c r="D204" s="21">
        <f>+C204+1</f>
        <v>45974</v>
      </c>
      <c r="E204" s="21">
        <f t="shared" ref="E204" si="114">+D204+1</f>
        <v>45975</v>
      </c>
      <c r="F204" s="21">
        <f t="shared" ref="F204" si="115">+E204+1</f>
        <v>45976</v>
      </c>
      <c r="G204" s="21">
        <f t="shared" ref="G204" si="116">+F204+1</f>
        <v>45977</v>
      </c>
      <c r="H204" s="21">
        <f t="shared" ref="H204" si="117">+G204+1</f>
        <v>45978</v>
      </c>
      <c r="I204" s="21">
        <f t="shared" ref="I204" si="118">+H204+1</f>
        <v>45979</v>
      </c>
      <c r="J204" s="21">
        <f t="shared" ref="J204" si="119">+I204+1</f>
        <v>45980</v>
      </c>
      <c r="K204" s="21">
        <f t="shared" ref="K204" si="120">+J204+1</f>
        <v>45981</v>
      </c>
      <c r="L204" s="21">
        <f t="shared" ref="L204" si="121">+K204+1</f>
        <v>45982</v>
      </c>
      <c r="M204" s="21">
        <f t="shared" ref="M204" si="122">+L204+1</f>
        <v>45983</v>
      </c>
      <c r="N204" s="21">
        <f t="shared" ref="N204" si="123">+M204+1</f>
        <v>45984</v>
      </c>
      <c r="O204" s="21">
        <f t="shared" ref="O204" si="124">+N204+1</f>
        <v>45985</v>
      </c>
      <c r="P204" s="21">
        <f t="shared" ref="P204" si="125">+O204+1</f>
        <v>45986</v>
      </c>
      <c r="Q204" s="21">
        <f t="shared" ref="Q204" si="126">+P204+1</f>
        <v>45987</v>
      </c>
      <c r="R204" s="21">
        <f t="shared" ref="R204" si="127">+Q204+1</f>
        <v>45988</v>
      </c>
      <c r="S204" s="21">
        <f t="shared" ref="S204" si="128">+R204+1</f>
        <v>45989</v>
      </c>
      <c r="T204" s="21">
        <f t="shared" ref="T204" si="129">+S204+1</f>
        <v>45990</v>
      </c>
      <c r="U204" s="21">
        <f t="shared" ref="U204" si="130">+T204+1</f>
        <v>45991</v>
      </c>
      <c r="V204" s="21">
        <f t="shared" ref="V204" si="131">+U204+1</f>
        <v>45992</v>
      </c>
      <c r="W204" s="21">
        <f>+V204+1</f>
        <v>45993</v>
      </c>
      <c r="X204" s="21">
        <f t="shared" ref="X204" si="132">+W204+1</f>
        <v>45994</v>
      </c>
      <c r="Y204" s="21">
        <f t="shared" ref="Y204" si="133">+X204+1</f>
        <v>45995</v>
      </c>
      <c r="Z204" s="21">
        <f t="shared" ref="Z204" si="134">+Y204+1</f>
        <v>45996</v>
      </c>
      <c r="AA204" s="21">
        <f>+Z204+1</f>
        <v>45997</v>
      </c>
      <c r="AB204" s="21">
        <f t="shared" ref="AB204" si="135">+AA204+1</f>
        <v>45998</v>
      </c>
      <c r="AC204" s="21">
        <f>+AB204+1</f>
        <v>45999</v>
      </c>
      <c r="AD204" s="22">
        <f t="shared" ref="AD204" si="136">+AC204+1</f>
        <v>46000</v>
      </c>
      <c r="AE204" s="4"/>
      <c r="AF204" s="71">
        <f>+AF195+1</f>
        <v>21</v>
      </c>
      <c r="AG204" s="72"/>
    </row>
    <row r="205" spans="2:33">
      <c r="B205" s="5" t="s">
        <v>5</v>
      </c>
      <c r="C205" s="17" t="str">
        <f>TEXT(WEEKDAY(+C204),"aaa")</f>
        <v>水</v>
      </c>
      <c r="D205" s="18" t="str">
        <f t="shared" ref="D205:AD205" si="137">TEXT(WEEKDAY(+D204),"aaa")</f>
        <v>木</v>
      </c>
      <c r="E205" s="18" t="str">
        <f t="shared" si="137"/>
        <v>金</v>
      </c>
      <c r="F205" s="18" t="str">
        <f t="shared" si="137"/>
        <v>土</v>
      </c>
      <c r="G205" s="18" t="str">
        <f t="shared" si="137"/>
        <v>日</v>
      </c>
      <c r="H205" s="18" t="str">
        <f t="shared" si="137"/>
        <v>月</v>
      </c>
      <c r="I205" s="18" t="str">
        <f t="shared" si="137"/>
        <v>火</v>
      </c>
      <c r="J205" s="18" t="str">
        <f t="shared" si="137"/>
        <v>水</v>
      </c>
      <c r="K205" s="18" t="str">
        <f t="shared" si="137"/>
        <v>木</v>
      </c>
      <c r="L205" s="18" t="str">
        <f t="shared" si="137"/>
        <v>金</v>
      </c>
      <c r="M205" s="18" t="str">
        <f t="shared" si="137"/>
        <v>土</v>
      </c>
      <c r="N205" s="18" t="str">
        <f t="shared" si="137"/>
        <v>日</v>
      </c>
      <c r="O205" s="18" t="str">
        <f t="shared" si="137"/>
        <v>月</v>
      </c>
      <c r="P205" s="18" t="str">
        <f t="shared" si="137"/>
        <v>火</v>
      </c>
      <c r="Q205" s="18" t="str">
        <f t="shared" si="137"/>
        <v>水</v>
      </c>
      <c r="R205" s="18" t="str">
        <f t="shared" si="137"/>
        <v>木</v>
      </c>
      <c r="S205" s="18" t="str">
        <f t="shared" si="137"/>
        <v>金</v>
      </c>
      <c r="T205" s="18" t="str">
        <f t="shared" si="137"/>
        <v>土</v>
      </c>
      <c r="U205" s="18" t="str">
        <f t="shared" si="137"/>
        <v>日</v>
      </c>
      <c r="V205" s="18" t="str">
        <f t="shared" si="137"/>
        <v>月</v>
      </c>
      <c r="W205" s="18" t="str">
        <f t="shared" si="137"/>
        <v>火</v>
      </c>
      <c r="X205" s="18" t="str">
        <f t="shared" si="137"/>
        <v>水</v>
      </c>
      <c r="Y205" s="18" t="str">
        <f t="shared" si="137"/>
        <v>木</v>
      </c>
      <c r="Z205" s="18" t="str">
        <f t="shared" si="137"/>
        <v>金</v>
      </c>
      <c r="AA205" s="18" t="str">
        <f t="shared" si="137"/>
        <v>土</v>
      </c>
      <c r="AB205" s="18" t="str">
        <f t="shared" si="137"/>
        <v>日</v>
      </c>
      <c r="AC205" s="18" t="str">
        <f t="shared" si="137"/>
        <v>月</v>
      </c>
      <c r="AD205" s="19" t="str">
        <f t="shared" si="137"/>
        <v>火</v>
      </c>
      <c r="AF205" s="31" t="s">
        <v>24</v>
      </c>
      <c r="AG205" s="7">
        <f>+COUNTA(C206:AD207)</f>
        <v>0</v>
      </c>
    </row>
    <row r="206" spans="2:33" ht="13.5" customHeight="1">
      <c r="B206" s="73" t="s">
        <v>25</v>
      </c>
      <c r="C206" s="75"/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  <c r="AA206" s="76"/>
      <c r="AB206" s="76"/>
      <c r="AC206" s="76"/>
      <c r="AD206" s="78"/>
      <c r="AF206" s="8" t="s">
        <v>2</v>
      </c>
      <c r="AG206" s="15">
        <f>COUNTA(C204:AD204)-AG205</f>
        <v>28</v>
      </c>
    </row>
    <row r="207" spans="2:33" ht="13.5" customHeight="1">
      <c r="B207" s="74"/>
      <c r="C207" s="75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  <c r="AA207" s="77"/>
      <c r="AB207" s="77"/>
      <c r="AC207" s="77"/>
      <c r="AD207" s="79"/>
      <c r="AF207" s="8" t="s">
        <v>6</v>
      </c>
      <c r="AG207" s="6">
        <f>+COUNTA(C208:AD209)</f>
        <v>0</v>
      </c>
    </row>
    <row r="208" spans="2:33" ht="13.5" customHeight="1">
      <c r="B208" s="90" t="s">
        <v>0</v>
      </c>
      <c r="C208" s="92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2"/>
      <c r="AF208" s="8" t="s">
        <v>9</v>
      </c>
      <c r="AG208" s="9">
        <f>+AG207/AG206</f>
        <v>0</v>
      </c>
    </row>
    <row r="209" spans="2:33">
      <c r="B209" s="91"/>
      <c r="C209" s="92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  <c r="AB209" s="81"/>
      <c r="AC209" s="81"/>
      <c r="AD209" s="83"/>
      <c r="AF209" s="8" t="s">
        <v>10</v>
      </c>
      <c r="AG209" s="6">
        <f>+COUNTA(C210:AD211)</f>
        <v>0</v>
      </c>
    </row>
    <row r="210" spans="2:33">
      <c r="B210" s="84" t="s">
        <v>7</v>
      </c>
      <c r="C210" s="86"/>
      <c r="D210" s="88"/>
      <c r="E210" s="88"/>
      <c r="F210" s="88"/>
      <c r="G210" s="88"/>
      <c r="H210" s="88"/>
      <c r="I210" s="88"/>
      <c r="J210" s="88"/>
      <c r="K210" s="88"/>
      <c r="L210" s="88"/>
      <c r="M210" s="88"/>
      <c r="N210" s="88"/>
      <c r="O210" s="88"/>
      <c r="P210" s="88"/>
      <c r="Q210" s="88"/>
      <c r="R210" s="88"/>
      <c r="S210" s="88"/>
      <c r="T210" s="88"/>
      <c r="U210" s="88"/>
      <c r="V210" s="88"/>
      <c r="W210" s="88"/>
      <c r="X210" s="88"/>
      <c r="Y210" s="88"/>
      <c r="Z210" s="88"/>
      <c r="AA210" s="88"/>
      <c r="AB210" s="88"/>
      <c r="AC210" s="88"/>
      <c r="AD210" s="93"/>
      <c r="AF210" s="10" t="s">
        <v>4</v>
      </c>
      <c r="AG210" s="11">
        <f>+AG209/AG206</f>
        <v>0</v>
      </c>
    </row>
    <row r="211" spans="2:33">
      <c r="B211" s="85"/>
      <c r="C211" s="87"/>
      <c r="D211" s="89"/>
      <c r="E211" s="89"/>
      <c r="F211" s="89"/>
      <c r="G211" s="89"/>
      <c r="H211" s="89"/>
      <c r="I211" s="89"/>
      <c r="J211" s="89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89"/>
      <c r="X211" s="89"/>
      <c r="Y211" s="89"/>
      <c r="Z211" s="89"/>
      <c r="AA211" s="89"/>
      <c r="AB211" s="89"/>
      <c r="AC211" s="89"/>
      <c r="AD211" s="94"/>
      <c r="AG211" s="16"/>
    </row>
    <row r="212" spans="2:33"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</row>
    <row r="213" spans="2:33">
      <c r="B213" s="3" t="s">
        <v>11</v>
      </c>
      <c r="C213" s="20">
        <f>+AD204+1</f>
        <v>46001</v>
      </c>
      <c r="D213" s="21">
        <f>+C213+1</f>
        <v>46002</v>
      </c>
      <c r="E213" s="21">
        <f t="shared" ref="E213" si="138">+D213+1</f>
        <v>46003</v>
      </c>
      <c r="F213" s="21">
        <f t="shared" ref="F213" si="139">+E213+1</f>
        <v>46004</v>
      </c>
      <c r="G213" s="21">
        <f t="shared" ref="G213" si="140">+F213+1</f>
        <v>46005</v>
      </c>
      <c r="H213" s="21">
        <f t="shared" ref="H213" si="141">+G213+1</f>
        <v>46006</v>
      </c>
      <c r="I213" s="21">
        <f t="shared" ref="I213" si="142">+H213+1</f>
        <v>46007</v>
      </c>
      <c r="J213" s="21">
        <f t="shared" ref="J213" si="143">+I213+1</f>
        <v>46008</v>
      </c>
      <c r="K213" s="21">
        <f t="shared" ref="K213" si="144">+J213+1</f>
        <v>46009</v>
      </c>
      <c r="L213" s="21">
        <f t="shared" ref="L213" si="145">+K213+1</f>
        <v>46010</v>
      </c>
      <c r="M213" s="21">
        <f t="shared" ref="M213" si="146">+L213+1</f>
        <v>46011</v>
      </c>
      <c r="N213" s="21">
        <f t="shared" ref="N213" si="147">+M213+1</f>
        <v>46012</v>
      </c>
      <c r="O213" s="21">
        <f t="shared" ref="O213" si="148">+N213+1</f>
        <v>46013</v>
      </c>
      <c r="P213" s="21">
        <f t="shared" ref="P213" si="149">+O213+1</f>
        <v>46014</v>
      </c>
      <c r="Q213" s="21">
        <f t="shared" ref="Q213" si="150">+P213+1</f>
        <v>46015</v>
      </c>
      <c r="R213" s="21">
        <f t="shared" ref="R213" si="151">+Q213+1</f>
        <v>46016</v>
      </c>
      <c r="S213" s="21">
        <f t="shared" ref="S213" si="152">+R213+1</f>
        <v>46017</v>
      </c>
      <c r="T213" s="21">
        <f t="shared" ref="T213" si="153">+S213+1</f>
        <v>46018</v>
      </c>
      <c r="U213" s="21">
        <f t="shared" ref="U213" si="154">+T213+1</f>
        <v>46019</v>
      </c>
      <c r="V213" s="21">
        <f t="shared" ref="V213" si="155">+U213+1</f>
        <v>46020</v>
      </c>
      <c r="W213" s="21">
        <f>+V213+1</f>
        <v>46021</v>
      </c>
      <c r="X213" s="21">
        <f t="shared" ref="X213" si="156">+W213+1</f>
        <v>46022</v>
      </c>
      <c r="Y213" s="21">
        <f t="shared" ref="Y213" si="157">+X213+1</f>
        <v>46023</v>
      </c>
      <c r="Z213" s="21">
        <f t="shared" ref="Z213" si="158">+Y213+1</f>
        <v>46024</v>
      </c>
      <c r="AA213" s="21">
        <f>+Z213+1</f>
        <v>46025</v>
      </c>
      <c r="AB213" s="21">
        <f t="shared" ref="AB213" si="159">+AA213+1</f>
        <v>46026</v>
      </c>
      <c r="AC213" s="21">
        <f>+AB213+1</f>
        <v>46027</v>
      </c>
      <c r="AD213" s="22">
        <f t="shared" ref="AD213" si="160">+AC213+1</f>
        <v>46028</v>
      </c>
      <c r="AE213" s="4"/>
      <c r="AF213" s="71">
        <f>+AF204+1</f>
        <v>22</v>
      </c>
      <c r="AG213" s="72"/>
    </row>
    <row r="214" spans="2:33">
      <c r="B214" s="5" t="s">
        <v>5</v>
      </c>
      <c r="C214" s="17" t="str">
        <f>TEXT(WEEKDAY(+C213),"aaa")</f>
        <v>水</v>
      </c>
      <c r="D214" s="18" t="str">
        <f t="shared" ref="D214:AD214" si="161">TEXT(WEEKDAY(+D213),"aaa")</f>
        <v>木</v>
      </c>
      <c r="E214" s="18" t="str">
        <f t="shared" si="161"/>
        <v>金</v>
      </c>
      <c r="F214" s="18" t="str">
        <f t="shared" si="161"/>
        <v>土</v>
      </c>
      <c r="G214" s="18" t="str">
        <f t="shared" si="161"/>
        <v>日</v>
      </c>
      <c r="H214" s="18" t="str">
        <f t="shared" si="161"/>
        <v>月</v>
      </c>
      <c r="I214" s="18" t="str">
        <f t="shared" si="161"/>
        <v>火</v>
      </c>
      <c r="J214" s="18" t="str">
        <f t="shared" si="161"/>
        <v>水</v>
      </c>
      <c r="K214" s="18" t="str">
        <f t="shared" si="161"/>
        <v>木</v>
      </c>
      <c r="L214" s="18" t="str">
        <f t="shared" si="161"/>
        <v>金</v>
      </c>
      <c r="M214" s="18" t="str">
        <f t="shared" si="161"/>
        <v>土</v>
      </c>
      <c r="N214" s="18" t="str">
        <f t="shared" si="161"/>
        <v>日</v>
      </c>
      <c r="O214" s="18" t="str">
        <f t="shared" si="161"/>
        <v>月</v>
      </c>
      <c r="P214" s="18" t="str">
        <f t="shared" si="161"/>
        <v>火</v>
      </c>
      <c r="Q214" s="18" t="str">
        <f t="shared" si="161"/>
        <v>水</v>
      </c>
      <c r="R214" s="18" t="str">
        <f t="shared" si="161"/>
        <v>木</v>
      </c>
      <c r="S214" s="18" t="str">
        <f t="shared" si="161"/>
        <v>金</v>
      </c>
      <c r="T214" s="18" t="str">
        <f t="shared" si="161"/>
        <v>土</v>
      </c>
      <c r="U214" s="18" t="str">
        <f t="shared" si="161"/>
        <v>日</v>
      </c>
      <c r="V214" s="18" t="str">
        <f t="shared" si="161"/>
        <v>月</v>
      </c>
      <c r="W214" s="18" t="str">
        <f t="shared" si="161"/>
        <v>火</v>
      </c>
      <c r="X214" s="18" t="str">
        <f t="shared" si="161"/>
        <v>水</v>
      </c>
      <c r="Y214" s="18" t="str">
        <f t="shared" si="161"/>
        <v>木</v>
      </c>
      <c r="Z214" s="18" t="str">
        <f t="shared" si="161"/>
        <v>金</v>
      </c>
      <c r="AA214" s="18" t="str">
        <f t="shared" si="161"/>
        <v>土</v>
      </c>
      <c r="AB214" s="18" t="str">
        <f t="shared" si="161"/>
        <v>日</v>
      </c>
      <c r="AC214" s="18" t="str">
        <f t="shared" si="161"/>
        <v>月</v>
      </c>
      <c r="AD214" s="19" t="str">
        <f t="shared" si="161"/>
        <v>火</v>
      </c>
      <c r="AF214" s="31" t="s">
        <v>24</v>
      </c>
      <c r="AG214" s="7">
        <f>+COUNTA(C215:AD216)</f>
        <v>0</v>
      </c>
    </row>
    <row r="215" spans="2:33" ht="13.5" customHeight="1">
      <c r="B215" s="73" t="s">
        <v>25</v>
      </c>
      <c r="C215" s="75"/>
      <c r="D215" s="76"/>
      <c r="E215" s="76"/>
      <c r="F215" s="76"/>
      <c r="G215" s="76"/>
      <c r="H215" s="76"/>
      <c r="I215" s="76"/>
      <c r="J215" s="76"/>
      <c r="K215" s="76"/>
      <c r="L215" s="76"/>
      <c r="M215" s="76"/>
      <c r="N215" s="76"/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  <c r="Z215" s="76"/>
      <c r="AA215" s="76"/>
      <c r="AB215" s="76"/>
      <c r="AC215" s="76"/>
      <c r="AD215" s="78"/>
      <c r="AF215" s="8" t="s">
        <v>2</v>
      </c>
      <c r="AG215" s="15">
        <f>COUNTA(C213:AD213)-AG214</f>
        <v>28</v>
      </c>
    </row>
    <row r="216" spans="2:33" ht="13.5" customHeight="1">
      <c r="B216" s="74"/>
      <c r="C216" s="75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  <c r="R216" s="77"/>
      <c r="S216" s="77"/>
      <c r="T216" s="77"/>
      <c r="U216" s="77"/>
      <c r="V216" s="77"/>
      <c r="W216" s="77"/>
      <c r="X216" s="77"/>
      <c r="Y216" s="77"/>
      <c r="Z216" s="77"/>
      <c r="AA216" s="77"/>
      <c r="AB216" s="77"/>
      <c r="AC216" s="77"/>
      <c r="AD216" s="79"/>
      <c r="AF216" s="8" t="s">
        <v>6</v>
      </c>
      <c r="AG216" s="6">
        <f>+COUNTA(C217:AD218)</f>
        <v>0</v>
      </c>
    </row>
    <row r="217" spans="2:33" ht="13.5" customHeight="1">
      <c r="B217" s="90" t="s">
        <v>0</v>
      </c>
      <c r="C217" s="92"/>
      <c r="D217" s="80"/>
      <c r="E217" s="80"/>
      <c r="F217" s="80"/>
      <c r="G217" s="8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2"/>
      <c r="AF217" s="8" t="s">
        <v>9</v>
      </c>
      <c r="AG217" s="9">
        <f>+AG216/AG215</f>
        <v>0</v>
      </c>
    </row>
    <row r="218" spans="2:33">
      <c r="B218" s="91"/>
      <c r="C218" s="92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  <c r="AA218" s="81"/>
      <c r="AB218" s="81"/>
      <c r="AC218" s="81"/>
      <c r="AD218" s="83"/>
      <c r="AF218" s="8" t="s">
        <v>10</v>
      </c>
      <c r="AG218" s="6">
        <f>+COUNTA(C219:AD220)</f>
        <v>0</v>
      </c>
    </row>
    <row r="219" spans="2:33">
      <c r="B219" s="84" t="s">
        <v>7</v>
      </c>
      <c r="C219" s="86"/>
      <c r="D219" s="88"/>
      <c r="E219" s="88"/>
      <c r="F219" s="88"/>
      <c r="G219" s="88"/>
      <c r="H219" s="88"/>
      <c r="I219" s="88"/>
      <c r="J219" s="88"/>
      <c r="K219" s="88"/>
      <c r="L219" s="88"/>
      <c r="M219" s="88"/>
      <c r="N219" s="88"/>
      <c r="O219" s="88"/>
      <c r="P219" s="88"/>
      <c r="Q219" s="88"/>
      <c r="R219" s="88"/>
      <c r="S219" s="88"/>
      <c r="T219" s="88"/>
      <c r="U219" s="88"/>
      <c r="V219" s="88"/>
      <c r="W219" s="88"/>
      <c r="X219" s="88"/>
      <c r="Y219" s="88"/>
      <c r="Z219" s="88"/>
      <c r="AA219" s="88"/>
      <c r="AB219" s="88"/>
      <c r="AC219" s="88"/>
      <c r="AD219" s="93"/>
      <c r="AF219" s="10" t="s">
        <v>4</v>
      </c>
      <c r="AG219" s="11">
        <f>+AG218/AG215</f>
        <v>0</v>
      </c>
    </row>
    <row r="220" spans="2:33">
      <c r="B220" s="85"/>
      <c r="C220" s="87"/>
      <c r="D220" s="89"/>
      <c r="E220" s="89"/>
      <c r="F220" s="89"/>
      <c r="G220" s="89"/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  <c r="X220" s="89"/>
      <c r="Y220" s="89"/>
      <c r="Z220" s="89"/>
      <c r="AA220" s="89"/>
      <c r="AB220" s="89"/>
      <c r="AC220" s="89"/>
      <c r="AD220" s="94"/>
      <c r="AG220" s="16"/>
    </row>
    <row r="221" spans="2:33"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</row>
    <row r="222" spans="2:33">
      <c r="B222" s="3" t="s">
        <v>11</v>
      </c>
      <c r="C222" s="20">
        <f>+AD213+1</f>
        <v>46029</v>
      </c>
      <c r="D222" s="21">
        <f>+C222+1</f>
        <v>46030</v>
      </c>
      <c r="E222" s="21">
        <f t="shared" ref="E222" si="162">+D222+1</f>
        <v>46031</v>
      </c>
      <c r="F222" s="21">
        <f t="shared" ref="F222" si="163">+E222+1</f>
        <v>46032</v>
      </c>
      <c r="G222" s="21">
        <f t="shared" ref="G222" si="164">+F222+1</f>
        <v>46033</v>
      </c>
      <c r="H222" s="21">
        <f t="shared" ref="H222" si="165">+G222+1</f>
        <v>46034</v>
      </c>
      <c r="I222" s="21">
        <f t="shared" ref="I222" si="166">+H222+1</f>
        <v>46035</v>
      </c>
      <c r="J222" s="21">
        <f t="shared" ref="J222" si="167">+I222+1</f>
        <v>46036</v>
      </c>
      <c r="K222" s="21">
        <f t="shared" ref="K222" si="168">+J222+1</f>
        <v>46037</v>
      </c>
      <c r="L222" s="21">
        <f t="shared" ref="L222" si="169">+K222+1</f>
        <v>46038</v>
      </c>
      <c r="M222" s="21">
        <f t="shared" ref="M222" si="170">+L222+1</f>
        <v>46039</v>
      </c>
      <c r="N222" s="21">
        <f t="shared" ref="N222" si="171">+M222+1</f>
        <v>46040</v>
      </c>
      <c r="O222" s="21">
        <f t="shared" ref="O222" si="172">+N222+1</f>
        <v>46041</v>
      </c>
      <c r="P222" s="21">
        <f t="shared" ref="P222" si="173">+O222+1</f>
        <v>46042</v>
      </c>
      <c r="Q222" s="21">
        <f t="shared" ref="Q222" si="174">+P222+1</f>
        <v>46043</v>
      </c>
      <c r="R222" s="21">
        <f t="shared" ref="R222" si="175">+Q222+1</f>
        <v>46044</v>
      </c>
      <c r="S222" s="21">
        <f t="shared" ref="S222" si="176">+R222+1</f>
        <v>46045</v>
      </c>
      <c r="T222" s="21">
        <f t="shared" ref="T222" si="177">+S222+1</f>
        <v>46046</v>
      </c>
      <c r="U222" s="21">
        <f t="shared" ref="U222" si="178">+T222+1</f>
        <v>46047</v>
      </c>
      <c r="V222" s="21">
        <f t="shared" ref="V222" si="179">+U222+1</f>
        <v>46048</v>
      </c>
      <c r="W222" s="21">
        <f>+V222+1</f>
        <v>46049</v>
      </c>
      <c r="X222" s="21">
        <f t="shared" ref="X222" si="180">+W222+1</f>
        <v>46050</v>
      </c>
      <c r="Y222" s="21">
        <f t="shared" ref="Y222" si="181">+X222+1</f>
        <v>46051</v>
      </c>
      <c r="Z222" s="21">
        <f t="shared" ref="Z222" si="182">+Y222+1</f>
        <v>46052</v>
      </c>
      <c r="AA222" s="21">
        <f>+Z222+1</f>
        <v>46053</v>
      </c>
      <c r="AB222" s="21">
        <f t="shared" ref="AB222" si="183">+AA222+1</f>
        <v>46054</v>
      </c>
      <c r="AC222" s="21">
        <f>+AB222+1</f>
        <v>46055</v>
      </c>
      <c r="AD222" s="22">
        <f t="shared" ref="AD222" si="184">+AC222+1</f>
        <v>46056</v>
      </c>
      <c r="AE222" s="4"/>
      <c r="AF222" s="71">
        <f>+AF213+1</f>
        <v>23</v>
      </c>
      <c r="AG222" s="72"/>
    </row>
    <row r="223" spans="2:33">
      <c r="B223" s="5" t="s">
        <v>5</v>
      </c>
      <c r="C223" s="17" t="str">
        <f>TEXT(WEEKDAY(+C222),"aaa")</f>
        <v>水</v>
      </c>
      <c r="D223" s="18" t="str">
        <f t="shared" ref="D223:AD223" si="185">TEXT(WEEKDAY(+D222),"aaa")</f>
        <v>木</v>
      </c>
      <c r="E223" s="18" t="str">
        <f t="shared" si="185"/>
        <v>金</v>
      </c>
      <c r="F223" s="18" t="str">
        <f t="shared" si="185"/>
        <v>土</v>
      </c>
      <c r="G223" s="18" t="str">
        <f t="shared" si="185"/>
        <v>日</v>
      </c>
      <c r="H223" s="18" t="str">
        <f t="shared" si="185"/>
        <v>月</v>
      </c>
      <c r="I223" s="18" t="str">
        <f t="shared" si="185"/>
        <v>火</v>
      </c>
      <c r="J223" s="18" t="str">
        <f t="shared" si="185"/>
        <v>水</v>
      </c>
      <c r="K223" s="18" t="str">
        <f t="shared" si="185"/>
        <v>木</v>
      </c>
      <c r="L223" s="18" t="str">
        <f t="shared" si="185"/>
        <v>金</v>
      </c>
      <c r="M223" s="18" t="str">
        <f t="shared" si="185"/>
        <v>土</v>
      </c>
      <c r="N223" s="18" t="str">
        <f t="shared" si="185"/>
        <v>日</v>
      </c>
      <c r="O223" s="18" t="str">
        <f t="shared" si="185"/>
        <v>月</v>
      </c>
      <c r="P223" s="18" t="str">
        <f t="shared" si="185"/>
        <v>火</v>
      </c>
      <c r="Q223" s="18" t="str">
        <f t="shared" si="185"/>
        <v>水</v>
      </c>
      <c r="R223" s="18" t="str">
        <f t="shared" si="185"/>
        <v>木</v>
      </c>
      <c r="S223" s="18" t="str">
        <f t="shared" si="185"/>
        <v>金</v>
      </c>
      <c r="T223" s="18" t="str">
        <f t="shared" si="185"/>
        <v>土</v>
      </c>
      <c r="U223" s="18" t="str">
        <f t="shared" si="185"/>
        <v>日</v>
      </c>
      <c r="V223" s="18" t="str">
        <f t="shared" si="185"/>
        <v>月</v>
      </c>
      <c r="W223" s="18" t="str">
        <f t="shared" si="185"/>
        <v>火</v>
      </c>
      <c r="X223" s="18" t="str">
        <f t="shared" si="185"/>
        <v>水</v>
      </c>
      <c r="Y223" s="18" t="str">
        <f t="shared" si="185"/>
        <v>木</v>
      </c>
      <c r="Z223" s="18" t="str">
        <f t="shared" si="185"/>
        <v>金</v>
      </c>
      <c r="AA223" s="18" t="str">
        <f t="shared" si="185"/>
        <v>土</v>
      </c>
      <c r="AB223" s="18" t="str">
        <f t="shared" si="185"/>
        <v>日</v>
      </c>
      <c r="AC223" s="18" t="str">
        <f t="shared" si="185"/>
        <v>月</v>
      </c>
      <c r="AD223" s="19" t="str">
        <f t="shared" si="185"/>
        <v>火</v>
      </c>
      <c r="AF223" s="31" t="s">
        <v>24</v>
      </c>
      <c r="AG223" s="7">
        <f>+COUNTA(C224:AD225)</f>
        <v>0</v>
      </c>
    </row>
    <row r="224" spans="2:33" ht="13.5" customHeight="1">
      <c r="B224" s="73" t="s">
        <v>25</v>
      </c>
      <c r="C224" s="75"/>
      <c r="D224" s="76"/>
      <c r="E224" s="76"/>
      <c r="F224" s="76"/>
      <c r="G224" s="76"/>
      <c r="H224" s="76"/>
      <c r="I224" s="76"/>
      <c r="J224" s="76"/>
      <c r="K224" s="76"/>
      <c r="L224" s="76"/>
      <c r="M224" s="76"/>
      <c r="N224" s="76"/>
      <c r="O224" s="76"/>
      <c r="P224" s="76"/>
      <c r="Q224" s="76"/>
      <c r="R224" s="76"/>
      <c r="S224" s="76"/>
      <c r="T224" s="76"/>
      <c r="U224" s="76"/>
      <c r="V224" s="76"/>
      <c r="W224" s="76"/>
      <c r="X224" s="76"/>
      <c r="Y224" s="76"/>
      <c r="Z224" s="76"/>
      <c r="AA224" s="76"/>
      <c r="AB224" s="76"/>
      <c r="AC224" s="76"/>
      <c r="AD224" s="78"/>
      <c r="AF224" s="8" t="s">
        <v>2</v>
      </c>
      <c r="AG224" s="15">
        <f>COUNTA(C222:AD222)-AG223</f>
        <v>28</v>
      </c>
    </row>
    <row r="225" spans="2:33" ht="13.5" customHeight="1">
      <c r="B225" s="74"/>
      <c r="C225" s="75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  <c r="Q225" s="77"/>
      <c r="R225" s="77"/>
      <c r="S225" s="77"/>
      <c r="T225" s="77"/>
      <c r="U225" s="77"/>
      <c r="V225" s="77"/>
      <c r="W225" s="77"/>
      <c r="X225" s="77"/>
      <c r="Y225" s="77"/>
      <c r="Z225" s="77"/>
      <c r="AA225" s="77"/>
      <c r="AB225" s="77"/>
      <c r="AC225" s="77"/>
      <c r="AD225" s="79"/>
      <c r="AF225" s="8" t="s">
        <v>6</v>
      </c>
      <c r="AG225" s="6">
        <f>+COUNTA(C226:AD227)</f>
        <v>0</v>
      </c>
    </row>
    <row r="226" spans="2:33" ht="13.5" customHeight="1">
      <c r="B226" s="90" t="s">
        <v>0</v>
      </c>
      <c r="C226" s="92"/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2"/>
      <c r="AF226" s="8" t="s">
        <v>9</v>
      </c>
      <c r="AG226" s="9">
        <f>+AG225/AG224</f>
        <v>0</v>
      </c>
    </row>
    <row r="227" spans="2:33">
      <c r="B227" s="91"/>
      <c r="C227" s="92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  <c r="AB227" s="81"/>
      <c r="AC227" s="81"/>
      <c r="AD227" s="83"/>
      <c r="AF227" s="8" t="s">
        <v>10</v>
      </c>
      <c r="AG227" s="6">
        <f>+COUNTA(C228:AD229)</f>
        <v>0</v>
      </c>
    </row>
    <row r="228" spans="2:33">
      <c r="B228" s="84" t="s">
        <v>7</v>
      </c>
      <c r="C228" s="86"/>
      <c r="D228" s="88"/>
      <c r="E228" s="88"/>
      <c r="F228" s="88"/>
      <c r="G228" s="88"/>
      <c r="H228" s="88"/>
      <c r="I228" s="88"/>
      <c r="J228" s="88"/>
      <c r="K228" s="88"/>
      <c r="L228" s="88"/>
      <c r="M228" s="88"/>
      <c r="N228" s="88"/>
      <c r="O228" s="88"/>
      <c r="P228" s="88"/>
      <c r="Q228" s="88"/>
      <c r="R228" s="88"/>
      <c r="S228" s="88"/>
      <c r="T228" s="88"/>
      <c r="U228" s="88"/>
      <c r="V228" s="88"/>
      <c r="W228" s="88"/>
      <c r="X228" s="88"/>
      <c r="Y228" s="88"/>
      <c r="Z228" s="88"/>
      <c r="AA228" s="88"/>
      <c r="AB228" s="88"/>
      <c r="AC228" s="88"/>
      <c r="AD228" s="93"/>
      <c r="AF228" s="10" t="s">
        <v>4</v>
      </c>
      <c r="AG228" s="11">
        <f>+AG227/AG224</f>
        <v>0</v>
      </c>
    </row>
    <row r="229" spans="2:33">
      <c r="B229" s="85"/>
      <c r="C229" s="87"/>
      <c r="D229" s="89"/>
      <c r="E229" s="89"/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  <c r="Z229" s="89"/>
      <c r="AA229" s="89"/>
      <c r="AB229" s="89"/>
      <c r="AC229" s="89"/>
      <c r="AD229" s="94"/>
      <c r="AG229" s="16"/>
    </row>
    <row r="230" spans="2:33"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</row>
    <row r="231" spans="2:33">
      <c r="B231" s="3" t="s">
        <v>11</v>
      </c>
      <c r="C231" s="20">
        <f>+AD222+1</f>
        <v>46057</v>
      </c>
      <c r="D231" s="21">
        <f>+C231+1</f>
        <v>46058</v>
      </c>
      <c r="E231" s="21">
        <f t="shared" ref="E231" si="186">+D231+1</f>
        <v>46059</v>
      </c>
      <c r="F231" s="21">
        <f t="shared" ref="F231" si="187">+E231+1</f>
        <v>46060</v>
      </c>
      <c r="G231" s="21">
        <f t="shared" ref="G231" si="188">+F231+1</f>
        <v>46061</v>
      </c>
      <c r="H231" s="21">
        <f t="shared" ref="H231" si="189">+G231+1</f>
        <v>46062</v>
      </c>
      <c r="I231" s="21">
        <f t="shared" ref="I231" si="190">+H231+1</f>
        <v>46063</v>
      </c>
      <c r="J231" s="21">
        <f t="shared" ref="J231" si="191">+I231+1</f>
        <v>46064</v>
      </c>
      <c r="K231" s="21">
        <f t="shared" ref="K231" si="192">+J231+1</f>
        <v>46065</v>
      </c>
      <c r="L231" s="21">
        <f t="shared" ref="L231" si="193">+K231+1</f>
        <v>46066</v>
      </c>
      <c r="M231" s="21">
        <f t="shared" ref="M231" si="194">+L231+1</f>
        <v>46067</v>
      </c>
      <c r="N231" s="21">
        <f t="shared" ref="N231" si="195">+M231+1</f>
        <v>46068</v>
      </c>
      <c r="O231" s="21">
        <f t="shared" ref="O231" si="196">+N231+1</f>
        <v>46069</v>
      </c>
      <c r="P231" s="21">
        <f t="shared" ref="P231" si="197">+O231+1</f>
        <v>46070</v>
      </c>
      <c r="Q231" s="21">
        <f t="shared" ref="Q231" si="198">+P231+1</f>
        <v>46071</v>
      </c>
      <c r="R231" s="21">
        <f t="shared" ref="R231" si="199">+Q231+1</f>
        <v>46072</v>
      </c>
      <c r="S231" s="21">
        <f t="shared" ref="S231" si="200">+R231+1</f>
        <v>46073</v>
      </c>
      <c r="T231" s="21">
        <f t="shared" ref="T231" si="201">+S231+1</f>
        <v>46074</v>
      </c>
      <c r="U231" s="21">
        <f t="shared" ref="U231" si="202">+T231+1</f>
        <v>46075</v>
      </c>
      <c r="V231" s="21">
        <f t="shared" ref="V231" si="203">+U231+1</f>
        <v>46076</v>
      </c>
      <c r="W231" s="21">
        <f>+V231+1</f>
        <v>46077</v>
      </c>
      <c r="X231" s="21">
        <f t="shared" ref="X231" si="204">+W231+1</f>
        <v>46078</v>
      </c>
      <c r="Y231" s="21">
        <f t="shared" ref="Y231" si="205">+X231+1</f>
        <v>46079</v>
      </c>
      <c r="Z231" s="21">
        <f t="shared" ref="Z231" si="206">+Y231+1</f>
        <v>46080</v>
      </c>
      <c r="AA231" s="21">
        <f>+Z231+1</f>
        <v>46081</v>
      </c>
      <c r="AB231" s="21">
        <f t="shared" ref="AB231" si="207">+AA231+1</f>
        <v>46082</v>
      </c>
      <c r="AC231" s="21">
        <f>+AB231+1</f>
        <v>46083</v>
      </c>
      <c r="AD231" s="22">
        <f t="shared" ref="AD231" si="208">+AC231+1</f>
        <v>46084</v>
      </c>
      <c r="AE231" s="4"/>
      <c r="AF231" s="71">
        <f>+AF222+1</f>
        <v>24</v>
      </c>
      <c r="AG231" s="72"/>
    </row>
    <row r="232" spans="2:33">
      <c r="B232" s="5" t="s">
        <v>5</v>
      </c>
      <c r="C232" s="17" t="str">
        <f>TEXT(WEEKDAY(+C231),"aaa")</f>
        <v>水</v>
      </c>
      <c r="D232" s="18" t="str">
        <f t="shared" ref="D232:AD232" si="209">TEXT(WEEKDAY(+D231),"aaa")</f>
        <v>木</v>
      </c>
      <c r="E232" s="18" t="str">
        <f t="shared" si="209"/>
        <v>金</v>
      </c>
      <c r="F232" s="18" t="str">
        <f t="shared" si="209"/>
        <v>土</v>
      </c>
      <c r="G232" s="18" t="str">
        <f t="shared" si="209"/>
        <v>日</v>
      </c>
      <c r="H232" s="18" t="str">
        <f t="shared" si="209"/>
        <v>月</v>
      </c>
      <c r="I232" s="18" t="str">
        <f t="shared" si="209"/>
        <v>火</v>
      </c>
      <c r="J232" s="18" t="str">
        <f t="shared" si="209"/>
        <v>水</v>
      </c>
      <c r="K232" s="18" t="str">
        <f t="shared" si="209"/>
        <v>木</v>
      </c>
      <c r="L232" s="18" t="str">
        <f t="shared" si="209"/>
        <v>金</v>
      </c>
      <c r="M232" s="18" t="str">
        <f t="shared" si="209"/>
        <v>土</v>
      </c>
      <c r="N232" s="18" t="str">
        <f t="shared" si="209"/>
        <v>日</v>
      </c>
      <c r="O232" s="18" t="str">
        <f t="shared" si="209"/>
        <v>月</v>
      </c>
      <c r="P232" s="18" t="str">
        <f t="shared" si="209"/>
        <v>火</v>
      </c>
      <c r="Q232" s="18" t="str">
        <f t="shared" si="209"/>
        <v>水</v>
      </c>
      <c r="R232" s="18" t="str">
        <f t="shared" si="209"/>
        <v>木</v>
      </c>
      <c r="S232" s="18" t="str">
        <f t="shared" si="209"/>
        <v>金</v>
      </c>
      <c r="T232" s="18" t="str">
        <f t="shared" si="209"/>
        <v>土</v>
      </c>
      <c r="U232" s="18" t="str">
        <f t="shared" si="209"/>
        <v>日</v>
      </c>
      <c r="V232" s="18" t="str">
        <f t="shared" si="209"/>
        <v>月</v>
      </c>
      <c r="W232" s="18" t="str">
        <f t="shared" si="209"/>
        <v>火</v>
      </c>
      <c r="X232" s="18" t="str">
        <f t="shared" si="209"/>
        <v>水</v>
      </c>
      <c r="Y232" s="18" t="str">
        <f t="shared" si="209"/>
        <v>木</v>
      </c>
      <c r="Z232" s="18" t="str">
        <f t="shared" si="209"/>
        <v>金</v>
      </c>
      <c r="AA232" s="18" t="str">
        <f t="shared" si="209"/>
        <v>土</v>
      </c>
      <c r="AB232" s="18" t="str">
        <f t="shared" si="209"/>
        <v>日</v>
      </c>
      <c r="AC232" s="18" t="str">
        <f t="shared" si="209"/>
        <v>月</v>
      </c>
      <c r="AD232" s="19" t="str">
        <f t="shared" si="209"/>
        <v>火</v>
      </c>
      <c r="AF232" s="31" t="s">
        <v>24</v>
      </c>
      <c r="AG232" s="7">
        <f>+COUNTA(C233:AD234)</f>
        <v>0</v>
      </c>
    </row>
    <row r="233" spans="2:33" ht="13.5" customHeight="1">
      <c r="B233" s="73" t="s">
        <v>25</v>
      </c>
      <c r="C233" s="75"/>
      <c r="D233" s="76"/>
      <c r="E233" s="76"/>
      <c r="F233" s="76"/>
      <c r="G233" s="76"/>
      <c r="H233" s="76"/>
      <c r="I233" s="76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  <c r="AA233" s="76"/>
      <c r="AB233" s="76"/>
      <c r="AC233" s="76"/>
      <c r="AD233" s="78"/>
      <c r="AF233" s="8" t="s">
        <v>2</v>
      </c>
      <c r="AG233" s="15">
        <f>COUNTA(C231:AD231)-AG232</f>
        <v>28</v>
      </c>
    </row>
    <row r="234" spans="2:33" ht="13.5" customHeight="1">
      <c r="B234" s="74"/>
      <c r="C234" s="75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  <c r="Q234" s="77"/>
      <c r="R234" s="77"/>
      <c r="S234" s="77"/>
      <c r="T234" s="77"/>
      <c r="U234" s="77"/>
      <c r="V234" s="77"/>
      <c r="W234" s="77"/>
      <c r="X234" s="77"/>
      <c r="Y234" s="77"/>
      <c r="Z234" s="77"/>
      <c r="AA234" s="77"/>
      <c r="AB234" s="77"/>
      <c r="AC234" s="77"/>
      <c r="AD234" s="79"/>
      <c r="AF234" s="8" t="s">
        <v>6</v>
      </c>
      <c r="AG234" s="6">
        <f>+COUNTA(C235:AD236)</f>
        <v>0</v>
      </c>
    </row>
    <row r="235" spans="2:33" ht="13.5" customHeight="1">
      <c r="B235" s="90" t="s">
        <v>0</v>
      </c>
      <c r="C235" s="92"/>
      <c r="D235" s="80"/>
      <c r="E235" s="80"/>
      <c r="F235" s="80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2"/>
      <c r="AF235" s="8" t="s">
        <v>9</v>
      </c>
      <c r="AG235" s="9">
        <f>+AG234/AG233</f>
        <v>0</v>
      </c>
    </row>
    <row r="236" spans="2:33">
      <c r="B236" s="91"/>
      <c r="C236" s="92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  <c r="AA236" s="81"/>
      <c r="AB236" s="81"/>
      <c r="AC236" s="81"/>
      <c r="AD236" s="83"/>
      <c r="AF236" s="8" t="s">
        <v>10</v>
      </c>
      <c r="AG236" s="6">
        <f>+COUNTA(C237:AD238)</f>
        <v>0</v>
      </c>
    </row>
    <row r="237" spans="2:33">
      <c r="B237" s="84" t="s">
        <v>7</v>
      </c>
      <c r="C237" s="86"/>
      <c r="D237" s="88"/>
      <c r="E237" s="88"/>
      <c r="F237" s="88"/>
      <c r="G237" s="88"/>
      <c r="H237" s="88"/>
      <c r="I237" s="88"/>
      <c r="J237" s="88"/>
      <c r="K237" s="88"/>
      <c r="L237" s="88"/>
      <c r="M237" s="88"/>
      <c r="N237" s="88"/>
      <c r="O237" s="88"/>
      <c r="P237" s="88"/>
      <c r="Q237" s="88"/>
      <c r="R237" s="88"/>
      <c r="S237" s="88"/>
      <c r="T237" s="88"/>
      <c r="U237" s="88"/>
      <c r="V237" s="88"/>
      <c r="W237" s="88"/>
      <c r="X237" s="88"/>
      <c r="Y237" s="88"/>
      <c r="Z237" s="88"/>
      <c r="AA237" s="88"/>
      <c r="AB237" s="88"/>
      <c r="AC237" s="88"/>
      <c r="AD237" s="93"/>
      <c r="AF237" s="10" t="s">
        <v>4</v>
      </c>
      <c r="AG237" s="11">
        <f>+AG236/AG233</f>
        <v>0</v>
      </c>
    </row>
    <row r="238" spans="2:33">
      <c r="B238" s="85"/>
      <c r="C238" s="87"/>
      <c r="D238" s="89"/>
      <c r="E238" s="89"/>
      <c r="F238" s="89"/>
      <c r="G238" s="89"/>
      <c r="H238" s="89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89"/>
      <c r="X238" s="89"/>
      <c r="Y238" s="89"/>
      <c r="Z238" s="89"/>
      <c r="AA238" s="89"/>
      <c r="AB238" s="89"/>
      <c r="AC238" s="89"/>
      <c r="AD238" s="94"/>
      <c r="AG238" s="16"/>
    </row>
    <row r="239" spans="2:33"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</row>
    <row r="240" spans="2:33">
      <c r="B240" s="3" t="s">
        <v>11</v>
      </c>
      <c r="C240" s="20">
        <f>+AD231+1</f>
        <v>46085</v>
      </c>
      <c r="D240" s="21">
        <f>+C240+1</f>
        <v>46086</v>
      </c>
      <c r="E240" s="21">
        <f t="shared" ref="E240" si="210">+D240+1</f>
        <v>46087</v>
      </c>
      <c r="F240" s="21">
        <f t="shared" ref="F240" si="211">+E240+1</f>
        <v>46088</v>
      </c>
      <c r="G240" s="21">
        <f t="shared" ref="G240" si="212">+F240+1</f>
        <v>46089</v>
      </c>
      <c r="H240" s="21">
        <f t="shared" ref="H240" si="213">+G240+1</f>
        <v>46090</v>
      </c>
      <c r="I240" s="21">
        <f t="shared" ref="I240" si="214">+H240+1</f>
        <v>46091</v>
      </c>
      <c r="J240" s="21">
        <f t="shared" ref="J240" si="215">+I240+1</f>
        <v>46092</v>
      </c>
      <c r="K240" s="21">
        <f t="shared" ref="K240" si="216">+J240+1</f>
        <v>46093</v>
      </c>
      <c r="L240" s="21">
        <f t="shared" ref="L240" si="217">+K240+1</f>
        <v>46094</v>
      </c>
      <c r="M240" s="21">
        <f t="shared" ref="M240" si="218">+L240+1</f>
        <v>46095</v>
      </c>
      <c r="N240" s="21">
        <f t="shared" ref="N240" si="219">+M240+1</f>
        <v>46096</v>
      </c>
      <c r="O240" s="21">
        <f t="shared" ref="O240" si="220">+N240+1</f>
        <v>46097</v>
      </c>
      <c r="P240" s="21">
        <f t="shared" ref="P240" si="221">+O240+1</f>
        <v>46098</v>
      </c>
      <c r="Q240" s="21">
        <f t="shared" ref="Q240" si="222">+P240+1</f>
        <v>46099</v>
      </c>
      <c r="R240" s="21">
        <f t="shared" ref="R240" si="223">+Q240+1</f>
        <v>46100</v>
      </c>
      <c r="S240" s="21">
        <f t="shared" ref="S240" si="224">+R240+1</f>
        <v>46101</v>
      </c>
      <c r="T240" s="21">
        <f t="shared" ref="T240" si="225">+S240+1</f>
        <v>46102</v>
      </c>
      <c r="U240" s="21">
        <f t="shared" ref="U240" si="226">+T240+1</f>
        <v>46103</v>
      </c>
      <c r="V240" s="21">
        <f t="shared" ref="V240" si="227">+U240+1</f>
        <v>46104</v>
      </c>
      <c r="W240" s="21">
        <f>+V240+1</f>
        <v>46105</v>
      </c>
      <c r="X240" s="21">
        <f t="shared" ref="X240" si="228">+W240+1</f>
        <v>46106</v>
      </c>
      <c r="Y240" s="21">
        <f t="shared" ref="Y240" si="229">+X240+1</f>
        <v>46107</v>
      </c>
      <c r="Z240" s="21">
        <f t="shared" ref="Z240" si="230">+Y240+1</f>
        <v>46108</v>
      </c>
      <c r="AA240" s="21">
        <f>+Z240+1</f>
        <v>46109</v>
      </c>
      <c r="AB240" s="21">
        <f t="shared" ref="AB240" si="231">+AA240+1</f>
        <v>46110</v>
      </c>
      <c r="AC240" s="21">
        <f>+AB240+1</f>
        <v>46111</v>
      </c>
      <c r="AD240" s="22">
        <f t="shared" ref="AD240" si="232">+AC240+1</f>
        <v>46112</v>
      </c>
      <c r="AE240" s="4"/>
      <c r="AF240" s="71">
        <f>+AF231+1</f>
        <v>25</v>
      </c>
      <c r="AG240" s="72"/>
    </row>
    <row r="241" spans="2:33">
      <c r="B241" s="5" t="s">
        <v>5</v>
      </c>
      <c r="C241" s="17" t="str">
        <f>TEXT(WEEKDAY(+C240),"aaa")</f>
        <v>水</v>
      </c>
      <c r="D241" s="18" t="str">
        <f t="shared" ref="D241:AD241" si="233">TEXT(WEEKDAY(+D240),"aaa")</f>
        <v>木</v>
      </c>
      <c r="E241" s="18" t="str">
        <f t="shared" si="233"/>
        <v>金</v>
      </c>
      <c r="F241" s="18" t="str">
        <f t="shared" si="233"/>
        <v>土</v>
      </c>
      <c r="G241" s="18" t="str">
        <f t="shared" si="233"/>
        <v>日</v>
      </c>
      <c r="H241" s="18" t="str">
        <f t="shared" si="233"/>
        <v>月</v>
      </c>
      <c r="I241" s="18" t="str">
        <f t="shared" si="233"/>
        <v>火</v>
      </c>
      <c r="J241" s="18" t="str">
        <f t="shared" si="233"/>
        <v>水</v>
      </c>
      <c r="K241" s="18" t="str">
        <f t="shared" si="233"/>
        <v>木</v>
      </c>
      <c r="L241" s="18" t="str">
        <f t="shared" si="233"/>
        <v>金</v>
      </c>
      <c r="M241" s="18" t="str">
        <f t="shared" si="233"/>
        <v>土</v>
      </c>
      <c r="N241" s="18" t="str">
        <f t="shared" si="233"/>
        <v>日</v>
      </c>
      <c r="O241" s="18" t="str">
        <f t="shared" si="233"/>
        <v>月</v>
      </c>
      <c r="P241" s="18" t="str">
        <f t="shared" si="233"/>
        <v>火</v>
      </c>
      <c r="Q241" s="18" t="str">
        <f t="shared" si="233"/>
        <v>水</v>
      </c>
      <c r="R241" s="18" t="str">
        <f t="shared" si="233"/>
        <v>木</v>
      </c>
      <c r="S241" s="18" t="str">
        <f t="shared" si="233"/>
        <v>金</v>
      </c>
      <c r="T241" s="18" t="str">
        <f t="shared" si="233"/>
        <v>土</v>
      </c>
      <c r="U241" s="18" t="str">
        <f t="shared" si="233"/>
        <v>日</v>
      </c>
      <c r="V241" s="18" t="str">
        <f t="shared" si="233"/>
        <v>月</v>
      </c>
      <c r="W241" s="18" t="str">
        <f t="shared" si="233"/>
        <v>火</v>
      </c>
      <c r="X241" s="18" t="str">
        <f t="shared" si="233"/>
        <v>水</v>
      </c>
      <c r="Y241" s="18" t="str">
        <f t="shared" si="233"/>
        <v>木</v>
      </c>
      <c r="Z241" s="18" t="str">
        <f t="shared" si="233"/>
        <v>金</v>
      </c>
      <c r="AA241" s="18" t="str">
        <f t="shared" si="233"/>
        <v>土</v>
      </c>
      <c r="AB241" s="18" t="str">
        <f t="shared" si="233"/>
        <v>日</v>
      </c>
      <c r="AC241" s="18" t="str">
        <f t="shared" si="233"/>
        <v>月</v>
      </c>
      <c r="AD241" s="19" t="str">
        <f t="shared" si="233"/>
        <v>火</v>
      </c>
      <c r="AF241" s="31" t="s">
        <v>24</v>
      </c>
      <c r="AG241" s="7">
        <f>+COUNTA(C242:AD243)</f>
        <v>0</v>
      </c>
    </row>
    <row r="242" spans="2:33" ht="13.5" customHeight="1">
      <c r="B242" s="73" t="s">
        <v>25</v>
      </c>
      <c r="C242" s="75"/>
      <c r="D242" s="76"/>
      <c r="E242" s="76"/>
      <c r="F242" s="76"/>
      <c r="G242" s="76"/>
      <c r="H242" s="76"/>
      <c r="I242" s="76"/>
      <c r="J242" s="76"/>
      <c r="K242" s="76"/>
      <c r="L242" s="76"/>
      <c r="M242" s="76"/>
      <c r="N242" s="76"/>
      <c r="O242" s="76"/>
      <c r="P242" s="76"/>
      <c r="Q242" s="76"/>
      <c r="R242" s="76"/>
      <c r="S242" s="76"/>
      <c r="T242" s="76"/>
      <c r="U242" s="76"/>
      <c r="V242" s="76"/>
      <c r="W242" s="76"/>
      <c r="X242" s="76"/>
      <c r="Y242" s="76"/>
      <c r="Z242" s="76"/>
      <c r="AA242" s="76"/>
      <c r="AB242" s="76"/>
      <c r="AC242" s="76"/>
      <c r="AD242" s="78"/>
      <c r="AF242" s="8" t="s">
        <v>2</v>
      </c>
      <c r="AG242" s="15">
        <f>COUNTA(C240:AD240)-AG241</f>
        <v>28</v>
      </c>
    </row>
    <row r="243" spans="2:33" ht="13.5" customHeight="1">
      <c r="B243" s="74"/>
      <c r="C243" s="75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  <c r="Q243" s="77"/>
      <c r="R243" s="77"/>
      <c r="S243" s="77"/>
      <c r="T243" s="77"/>
      <c r="U243" s="77"/>
      <c r="V243" s="77"/>
      <c r="W243" s="77"/>
      <c r="X243" s="77"/>
      <c r="Y243" s="77"/>
      <c r="Z243" s="77"/>
      <c r="AA243" s="77"/>
      <c r="AB243" s="77"/>
      <c r="AC243" s="77"/>
      <c r="AD243" s="79"/>
      <c r="AF243" s="8" t="s">
        <v>6</v>
      </c>
      <c r="AG243" s="6">
        <f>+COUNTA(C244:AD245)</f>
        <v>0</v>
      </c>
    </row>
    <row r="244" spans="2:33" ht="13.5" customHeight="1">
      <c r="B244" s="90" t="s">
        <v>0</v>
      </c>
      <c r="C244" s="92"/>
      <c r="D244" s="80"/>
      <c r="E244" s="80"/>
      <c r="F244" s="80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2"/>
      <c r="AF244" s="8" t="s">
        <v>9</v>
      </c>
      <c r="AG244" s="9">
        <f>+AG243/AG242</f>
        <v>0</v>
      </c>
    </row>
    <row r="245" spans="2:33">
      <c r="B245" s="91"/>
      <c r="C245" s="92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  <c r="AA245" s="81"/>
      <c r="AB245" s="81"/>
      <c r="AC245" s="81"/>
      <c r="AD245" s="83"/>
      <c r="AF245" s="8" t="s">
        <v>10</v>
      </c>
      <c r="AG245" s="6">
        <f>+COUNTA(C246:AD247)</f>
        <v>0</v>
      </c>
    </row>
    <row r="246" spans="2:33">
      <c r="B246" s="84" t="s">
        <v>7</v>
      </c>
      <c r="C246" s="86"/>
      <c r="D246" s="88"/>
      <c r="E246" s="88"/>
      <c r="F246" s="88"/>
      <c r="G246" s="88"/>
      <c r="H246" s="88"/>
      <c r="I246" s="88"/>
      <c r="J246" s="88"/>
      <c r="K246" s="88"/>
      <c r="L246" s="88"/>
      <c r="M246" s="88"/>
      <c r="N246" s="88"/>
      <c r="O246" s="88"/>
      <c r="P246" s="88"/>
      <c r="Q246" s="88"/>
      <c r="R246" s="88"/>
      <c r="S246" s="88"/>
      <c r="T246" s="88"/>
      <c r="U246" s="88"/>
      <c r="V246" s="88"/>
      <c r="W246" s="88"/>
      <c r="X246" s="88"/>
      <c r="Y246" s="88"/>
      <c r="Z246" s="88"/>
      <c r="AA246" s="88"/>
      <c r="AB246" s="88"/>
      <c r="AC246" s="88"/>
      <c r="AD246" s="93"/>
      <c r="AF246" s="10" t="s">
        <v>4</v>
      </c>
      <c r="AG246" s="11">
        <f>+AG245/AG242</f>
        <v>0</v>
      </c>
    </row>
    <row r="247" spans="2:33">
      <c r="B247" s="85"/>
      <c r="C247" s="87"/>
      <c r="D247" s="89"/>
      <c r="E247" s="89"/>
      <c r="F247" s="89"/>
      <c r="G247" s="89"/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89"/>
      <c r="X247" s="89"/>
      <c r="Y247" s="89"/>
      <c r="Z247" s="89"/>
      <c r="AA247" s="89"/>
      <c r="AB247" s="89"/>
      <c r="AC247" s="89"/>
      <c r="AD247" s="94"/>
      <c r="AG247" s="16"/>
    </row>
    <row r="248" spans="2:33"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</row>
    <row r="249" spans="2:33">
      <c r="B249" s="3" t="s">
        <v>11</v>
      </c>
      <c r="C249" s="20">
        <f>+AD240+1</f>
        <v>46113</v>
      </c>
      <c r="D249" s="21">
        <f>+C249+1</f>
        <v>46114</v>
      </c>
      <c r="E249" s="21">
        <f t="shared" ref="E249" si="234">+D249+1</f>
        <v>46115</v>
      </c>
      <c r="F249" s="21">
        <f t="shared" ref="F249" si="235">+E249+1</f>
        <v>46116</v>
      </c>
      <c r="G249" s="21">
        <f t="shared" ref="G249" si="236">+F249+1</f>
        <v>46117</v>
      </c>
      <c r="H249" s="21">
        <f t="shared" ref="H249" si="237">+G249+1</f>
        <v>46118</v>
      </c>
      <c r="I249" s="21">
        <f t="shared" ref="I249" si="238">+H249+1</f>
        <v>46119</v>
      </c>
      <c r="J249" s="21">
        <f t="shared" ref="J249" si="239">+I249+1</f>
        <v>46120</v>
      </c>
      <c r="K249" s="21">
        <f t="shared" ref="K249" si="240">+J249+1</f>
        <v>46121</v>
      </c>
      <c r="L249" s="21">
        <f t="shared" ref="L249" si="241">+K249+1</f>
        <v>46122</v>
      </c>
      <c r="M249" s="21">
        <f t="shared" ref="M249" si="242">+L249+1</f>
        <v>46123</v>
      </c>
      <c r="N249" s="21">
        <f t="shared" ref="N249" si="243">+M249+1</f>
        <v>46124</v>
      </c>
      <c r="O249" s="21">
        <f t="shared" ref="O249" si="244">+N249+1</f>
        <v>46125</v>
      </c>
      <c r="P249" s="21">
        <f t="shared" ref="P249" si="245">+O249+1</f>
        <v>46126</v>
      </c>
      <c r="Q249" s="21">
        <f t="shared" ref="Q249" si="246">+P249+1</f>
        <v>46127</v>
      </c>
      <c r="R249" s="21">
        <f t="shared" ref="R249" si="247">+Q249+1</f>
        <v>46128</v>
      </c>
      <c r="S249" s="21">
        <f t="shared" ref="S249" si="248">+R249+1</f>
        <v>46129</v>
      </c>
      <c r="T249" s="21">
        <f t="shared" ref="T249" si="249">+S249+1</f>
        <v>46130</v>
      </c>
      <c r="U249" s="21">
        <f t="shared" ref="U249" si="250">+T249+1</f>
        <v>46131</v>
      </c>
      <c r="V249" s="21">
        <f t="shared" ref="V249" si="251">+U249+1</f>
        <v>46132</v>
      </c>
      <c r="W249" s="21">
        <f>+V249+1</f>
        <v>46133</v>
      </c>
      <c r="X249" s="21">
        <f t="shared" ref="X249" si="252">+W249+1</f>
        <v>46134</v>
      </c>
      <c r="Y249" s="21">
        <f t="shared" ref="Y249" si="253">+X249+1</f>
        <v>46135</v>
      </c>
      <c r="Z249" s="21">
        <f t="shared" ref="Z249" si="254">+Y249+1</f>
        <v>46136</v>
      </c>
      <c r="AA249" s="21">
        <f>+Z249+1</f>
        <v>46137</v>
      </c>
      <c r="AB249" s="21">
        <f t="shared" ref="AB249" si="255">+AA249+1</f>
        <v>46138</v>
      </c>
      <c r="AC249" s="21">
        <f>+AB249+1</f>
        <v>46139</v>
      </c>
      <c r="AD249" s="22">
        <f t="shared" ref="AD249" si="256">+AC249+1</f>
        <v>46140</v>
      </c>
      <c r="AE249" s="4"/>
      <c r="AF249" s="71">
        <f>+AF240+1</f>
        <v>26</v>
      </c>
      <c r="AG249" s="72"/>
    </row>
    <row r="250" spans="2:33">
      <c r="B250" s="5" t="s">
        <v>5</v>
      </c>
      <c r="C250" s="17" t="str">
        <f>TEXT(WEEKDAY(+C249),"aaa")</f>
        <v>水</v>
      </c>
      <c r="D250" s="18" t="str">
        <f t="shared" ref="D250:AD250" si="257">TEXT(WEEKDAY(+D249),"aaa")</f>
        <v>木</v>
      </c>
      <c r="E250" s="18" t="str">
        <f t="shared" si="257"/>
        <v>金</v>
      </c>
      <c r="F250" s="18" t="str">
        <f t="shared" si="257"/>
        <v>土</v>
      </c>
      <c r="G250" s="18" t="str">
        <f t="shared" si="257"/>
        <v>日</v>
      </c>
      <c r="H250" s="18" t="str">
        <f t="shared" si="257"/>
        <v>月</v>
      </c>
      <c r="I250" s="18" t="str">
        <f t="shared" si="257"/>
        <v>火</v>
      </c>
      <c r="J250" s="18" t="str">
        <f t="shared" si="257"/>
        <v>水</v>
      </c>
      <c r="K250" s="18" t="str">
        <f t="shared" si="257"/>
        <v>木</v>
      </c>
      <c r="L250" s="18" t="str">
        <f t="shared" si="257"/>
        <v>金</v>
      </c>
      <c r="M250" s="18" t="str">
        <f t="shared" si="257"/>
        <v>土</v>
      </c>
      <c r="N250" s="18" t="str">
        <f t="shared" si="257"/>
        <v>日</v>
      </c>
      <c r="O250" s="18" t="str">
        <f t="shared" si="257"/>
        <v>月</v>
      </c>
      <c r="P250" s="18" t="str">
        <f t="shared" si="257"/>
        <v>火</v>
      </c>
      <c r="Q250" s="18" t="str">
        <f t="shared" si="257"/>
        <v>水</v>
      </c>
      <c r="R250" s="18" t="str">
        <f t="shared" si="257"/>
        <v>木</v>
      </c>
      <c r="S250" s="18" t="str">
        <f t="shared" si="257"/>
        <v>金</v>
      </c>
      <c r="T250" s="18" t="str">
        <f t="shared" si="257"/>
        <v>土</v>
      </c>
      <c r="U250" s="18" t="str">
        <f t="shared" si="257"/>
        <v>日</v>
      </c>
      <c r="V250" s="18" t="str">
        <f t="shared" si="257"/>
        <v>月</v>
      </c>
      <c r="W250" s="18" t="str">
        <f t="shared" si="257"/>
        <v>火</v>
      </c>
      <c r="X250" s="18" t="str">
        <f t="shared" si="257"/>
        <v>水</v>
      </c>
      <c r="Y250" s="18" t="str">
        <f t="shared" si="257"/>
        <v>木</v>
      </c>
      <c r="Z250" s="18" t="str">
        <f t="shared" si="257"/>
        <v>金</v>
      </c>
      <c r="AA250" s="18" t="str">
        <f t="shared" si="257"/>
        <v>土</v>
      </c>
      <c r="AB250" s="18" t="str">
        <f t="shared" si="257"/>
        <v>日</v>
      </c>
      <c r="AC250" s="18" t="str">
        <f t="shared" si="257"/>
        <v>月</v>
      </c>
      <c r="AD250" s="19" t="str">
        <f t="shared" si="257"/>
        <v>火</v>
      </c>
      <c r="AF250" s="31" t="s">
        <v>24</v>
      </c>
      <c r="AG250" s="7">
        <f>+COUNTA(C251:AD252)</f>
        <v>0</v>
      </c>
    </row>
    <row r="251" spans="2:33" ht="13.5" customHeight="1">
      <c r="B251" s="73" t="s">
        <v>25</v>
      </c>
      <c r="C251" s="75"/>
      <c r="D251" s="76"/>
      <c r="E251" s="76"/>
      <c r="F251" s="76"/>
      <c r="G251" s="76"/>
      <c r="H251" s="76"/>
      <c r="I251" s="76"/>
      <c r="J251" s="76"/>
      <c r="K251" s="76"/>
      <c r="L251" s="76"/>
      <c r="M251" s="76"/>
      <c r="N251" s="76"/>
      <c r="O251" s="76"/>
      <c r="P251" s="76"/>
      <c r="Q251" s="76"/>
      <c r="R251" s="76"/>
      <c r="S251" s="76"/>
      <c r="T251" s="76"/>
      <c r="U251" s="76"/>
      <c r="V251" s="76"/>
      <c r="W251" s="76"/>
      <c r="X251" s="76"/>
      <c r="Y251" s="76"/>
      <c r="Z251" s="76"/>
      <c r="AA251" s="76"/>
      <c r="AB251" s="76"/>
      <c r="AC251" s="76"/>
      <c r="AD251" s="78"/>
      <c r="AF251" s="8" t="s">
        <v>2</v>
      </c>
      <c r="AG251" s="15">
        <f>COUNTA(C249:AD249)-AG250</f>
        <v>28</v>
      </c>
    </row>
    <row r="252" spans="2:33" ht="13.5" customHeight="1">
      <c r="B252" s="74"/>
      <c r="C252" s="75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  <c r="Q252" s="77"/>
      <c r="R252" s="77"/>
      <c r="S252" s="77"/>
      <c r="T252" s="77"/>
      <c r="U252" s="77"/>
      <c r="V252" s="77"/>
      <c r="W252" s="77"/>
      <c r="X252" s="77"/>
      <c r="Y252" s="77"/>
      <c r="Z252" s="77"/>
      <c r="AA252" s="77"/>
      <c r="AB252" s="77"/>
      <c r="AC252" s="77"/>
      <c r="AD252" s="79"/>
      <c r="AF252" s="8" t="s">
        <v>6</v>
      </c>
      <c r="AG252" s="6">
        <f>+COUNTA(C253:AD254)</f>
        <v>0</v>
      </c>
    </row>
    <row r="253" spans="2:33" ht="13.5" customHeight="1">
      <c r="B253" s="90" t="s">
        <v>0</v>
      </c>
      <c r="C253" s="92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2"/>
      <c r="AF253" s="8" t="s">
        <v>9</v>
      </c>
      <c r="AG253" s="9">
        <f>+AG252/AG251</f>
        <v>0</v>
      </c>
    </row>
    <row r="254" spans="2:33">
      <c r="B254" s="91"/>
      <c r="C254" s="92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  <c r="AA254" s="81"/>
      <c r="AB254" s="81"/>
      <c r="AC254" s="81"/>
      <c r="AD254" s="83"/>
      <c r="AF254" s="8" t="s">
        <v>10</v>
      </c>
      <c r="AG254" s="6">
        <f>+COUNTA(C255:AD256)</f>
        <v>0</v>
      </c>
    </row>
    <row r="255" spans="2:33">
      <c r="B255" s="84" t="s">
        <v>7</v>
      </c>
      <c r="C255" s="86"/>
      <c r="D255" s="88"/>
      <c r="E255" s="88"/>
      <c r="F255" s="88"/>
      <c r="G255" s="88"/>
      <c r="H255" s="88"/>
      <c r="I255" s="88"/>
      <c r="J255" s="88"/>
      <c r="K255" s="88"/>
      <c r="L255" s="88"/>
      <c r="M255" s="88"/>
      <c r="N255" s="88"/>
      <c r="O255" s="88"/>
      <c r="P255" s="88"/>
      <c r="Q255" s="88"/>
      <c r="R255" s="88"/>
      <c r="S255" s="88"/>
      <c r="T255" s="88"/>
      <c r="U255" s="88"/>
      <c r="V255" s="88"/>
      <c r="W255" s="88"/>
      <c r="X255" s="88"/>
      <c r="Y255" s="88"/>
      <c r="Z255" s="88"/>
      <c r="AA255" s="88"/>
      <c r="AB255" s="88"/>
      <c r="AC255" s="88"/>
      <c r="AD255" s="93"/>
      <c r="AF255" s="10" t="s">
        <v>4</v>
      </c>
      <c r="AG255" s="11">
        <f>+AG254/AG251</f>
        <v>0</v>
      </c>
    </row>
    <row r="256" spans="2:33">
      <c r="B256" s="85"/>
      <c r="C256" s="87"/>
      <c r="D256" s="89"/>
      <c r="E256" s="89"/>
      <c r="F256" s="89"/>
      <c r="G256" s="89"/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/>
      <c r="W256" s="89"/>
      <c r="X256" s="89"/>
      <c r="Y256" s="89"/>
      <c r="Z256" s="89"/>
      <c r="AA256" s="89"/>
      <c r="AB256" s="89"/>
      <c r="AC256" s="89"/>
      <c r="AD256" s="94"/>
      <c r="AG256" s="16"/>
    </row>
    <row r="257" spans="2:33"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</row>
    <row r="258" spans="2:33">
      <c r="B258" s="3" t="s">
        <v>11</v>
      </c>
      <c r="C258" s="29">
        <f>+AD249+1</f>
        <v>46141</v>
      </c>
      <c r="D258" s="21">
        <f>+C258+1</f>
        <v>46142</v>
      </c>
      <c r="E258" s="21">
        <f t="shared" ref="E258" si="258">+D258+1</f>
        <v>46143</v>
      </c>
      <c r="F258" s="21">
        <f t="shared" ref="F258" si="259">+E258+1</f>
        <v>46144</v>
      </c>
      <c r="G258" s="21">
        <f t="shared" ref="G258" si="260">+F258+1</f>
        <v>46145</v>
      </c>
      <c r="H258" s="21">
        <f t="shared" ref="H258" si="261">+G258+1</f>
        <v>46146</v>
      </c>
      <c r="I258" s="21">
        <f t="shared" ref="I258" si="262">+H258+1</f>
        <v>46147</v>
      </c>
      <c r="J258" s="21">
        <f t="shared" ref="J258" si="263">+I258+1</f>
        <v>46148</v>
      </c>
      <c r="K258" s="21">
        <f t="shared" ref="K258" si="264">+J258+1</f>
        <v>46149</v>
      </c>
      <c r="L258" s="21">
        <f t="shared" ref="L258" si="265">+K258+1</f>
        <v>46150</v>
      </c>
      <c r="M258" s="21">
        <f t="shared" ref="M258" si="266">+L258+1</f>
        <v>46151</v>
      </c>
      <c r="N258" s="21">
        <f t="shared" ref="N258" si="267">+M258+1</f>
        <v>46152</v>
      </c>
      <c r="O258" s="21">
        <f t="shared" ref="O258" si="268">+N258+1</f>
        <v>46153</v>
      </c>
      <c r="P258" s="21">
        <f t="shared" ref="P258" si="269">+O258+1</f>
        <v>46154</v>
      </c>
      <c r="Q258" s="21">
        <f t="shared" ref="Q258" si="270">+P258+1</f>
        <v>46155</v>
      </c>
      <c r="R258" s="21">
        <f t="shared" ref="R258" si="271">+Q258+1</f>
        <v>46156</v>
      </c>
      <c r="S258" s="21">
        <f t="shared" ref="S258" si="272">+R258+1</f>
        <v>46157</v>
      </c>
      <c r="T258" s="21">
        <f t="shared" ref="T258" si="273">+S258+1</f>
        <v>46158</v>
      </c>
      <c r="U258" s="21">
        <f t="shared" ref="U258" si="274">+T258+1</f>
        <v>46159</v>
      </c>
      <c r="V258" s="21">
        <f t="shared" ref="V258" si="275">+U258+1</f>
        <v>46160</v>
      </c>
      <c r="W258" s="21">
        <f>+V258+1</f>
        <v>46161</v>
      </c>
      <c r="X258" s="21">
        <f t="shared" ref="X258" si="276">+W258+1</f>
        <v>46162</v>
      </c>
      <c r="Y258" s="21">
        <f t="shared" ref="Y258" si="277">+X258+1</f>
        <v>46163</v>
      </c>
      <c r="Z258" s="21">
        <f t="shared" ref="Z258" si="278">+Y258+1</f>
        <v>46164</v>
      </c>
      <c r="AA258" s="21">
        <f>+Z258+1</f>
        <v>46165</v>
      </c>
      <c r="AB258" s="21">
        <f t="shared" ref="AB258" si="279">+AA258+1</f>
        <v>46166</v>
      </c>
      <c r="AC258" s="21">
        <f t="shared" ref="AC258" si="280">+AB258+1</f>
        <v>46167</v>
      </c>
      <c r="AD258" s="32">
        <f t="shared" ref="AD258" si="281">+AC258+1</f>
        <v>46168</v>
      </c>
      <c r="AE258" s="4"/>
      <c r="AF258" s="71">
        <f>+AF249+1</f>
        <v>27</v>
      </c>
      <c r="AG258" s="72"/>
    </row>
    <row r="259" spans="2:33">
      <c r="B259" s="5" t="s">
        <v>5</v>
      </c>
      <c r="C259" s="30" t="str">
        <f>TEXT(WEEKDAY(+C258),"aaa")</f>
        <v>水</v>
      </c>
      <c r="D259" s="18" t="str">
        <f t="shared" ref="D259:AD259" si="282">TEXT(WEEKDAY(+D258),"aaa")</f>
        <v>木</v>
      </c>
      <c r="E259" s="18" t="str">
        <f t="shared" si="282"/>
        <v>金</v>
      </c>
      <c r="F259" s="18" t="str">
        <f t="shared" si="282"/>
        <v>土</v>
      </c>
      <c r="G259" s="18" t="str">
        <f t="shared" si="282"/>
        <v>日</v>
      </c>
      <c r="H259" s="18" t="str">
        <f t="shared" si="282"/>
        <v>月</v>
      </c>
      <c r="I259" s="18" t="str">
        <f t="shared" si="282"/>
        <v>火</v>
      </c>
      <c r="J259" s="18" t="str">
        <f t="shared" si="282"/>
        <v>水</v>
      </c>
      <c r="K259" s="18" t="str">
        <f t="shared" si="282"/>
        <v>木</v>
      </c>
      <c r="L259" s="18" t="str">
        <f t="shared" si="282"/>
        <v>金</v>
      </c>
      <c r="M259" s="18" t="str">
        <f t="shared" si="282"/>
        <v>土</v>
      </c>
      <c r="N259" s="18" t="str">
        <f t="shared" si="282"/>
        <v>日</v>
      </c>
      <c r="O259" s="18" t="str">
        <f t="shared" si="282"/>
        <v>月</v>
      </c>
      <c r="P259" s="18" t="str">
        <f t="shared" si="282"/>
        <v>火</v>
      </c>
      <c r="Q259" s="18" t="str">
        <f t="shared" si="282"/>
        <v>水</v>
      </c>
      <c r="R259" s="18" t="str">
        <f t="shared" si="282"/>
        <v>木</v>
      </c>
      <c r="S259" s="18" t="str">
        <f t="shared" si="282"/>
        <v>金</v>
      </c>
      <c r="T259" s="18" t="str">
        <f t="shared" si="282"/>
        <v>土</v>
      </c>
      <c r="U259" s="18" t="str">
        <f t="shared" si="282"/>
        <v>日</v>
      </c>
      <c r="V259" s="18" t="str">
        <f t="shared" si="282"/>
        <v>月</v>
      </c>
      <c r="W259" s="18" t="str">
        <f t="shared" si="282"/>
        <v>火</v>
      </c>
      <c r="X259" s="18" t="str">
        <f t="shared" si="282"/>
        <v>水</v>
      </c>
      <c r="Y259" s="18" t="str">
        <f t="shared" si="282"/>
        <v>木</v>
      </c>
      <c r="Z259" s="18" t="str">
        <f t="shared" si="282"/>
        <v>金</v>
      </c>
      <c r="AA259" s="18" t="str">
        <f t="shared" si="282"/>
        <v>土</v>
      </c>
      <c r="AB259" s="18" t="str">
        <f t="shared" si="282"/>
        <v>日</v>
      </c>
      <c r="AC259" s="18" t="str">
        <f t="shared" si="282"/>
        <v>月</v>
      </c>
      <c r="AD259" s="19" t="str">
        <f t="shared" si="282"/>
        <v>火</v>
      </c>
      <c r="AF259" s="31" t="s">
        <v>24</v>
      </c>
      <c r="AG259" s="7">
        <f>+COUNTA(C260:AD261)</f>
        <v>0</v>
      </c>
    </row>
    <row r="260" spans="2:33" ht="13.5" customHeight="1">
      <c r="B260" s="73" t="s">
        <v>25</v>
      </c>
      <c r="C260" s="75"/>
      <c r="D260" s="76"/>
      <c r="E260" s="76"/>
      <c r="F260" s="76"/>
      <c r="G260" s="76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6"/>
      <c r="T260" s="76"/>
      <c r="U260" s="76"/>
      <c r="V260" s="76"/>
      <c r="W260" s="76"/>
      <c r="X260" s="76"/>
      <c r="Y260" s="76"/>
      <c r="Z260" s="76"/>
      <c r="AA260" s="76"/>
      <c r="AB260" s="76"/>
      <c r="AC260" s="76"/>
      <c r="AD260" s="78"/>
      <c r="AF260" s="8" t="s">
        <v>2</v>
      </c>
      <c r="AG260" s="15">
        <f>COUNTA(C258:AD258)-AG259</f>
        <v>28</v>
      </c>
    </row>
    <row r="261" spans="2:33" ht="13.5" customHeight="1">
      <c r="B261" s="74"/>
      <c r="C261" s="75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  <c r="Q261" s="77"/>
      <c r="R261" s="77"/>
      <c r="S261" s="77"/>
      <c r="T261" s="77"/>
      <c r="U261" s="77"/>
      <c r="V261" s="77"/>
      <c r="W261" s="77"/>
      <c r="X261" s="77"/>
      <c r="Y261" s="77"/>
      <c r="Z261" s="77"/>
      <c r="AA261" s="77"/>
      <c r="AB261" s="77"/>
      <c r="AC261" s="77"/>
      <c r="AD261" s="79"/>
      <c r="AF261" s="8" t="s">
        <v>6</v>
      </c>
      <c r="AG261" s="6">
        <f>+COUNTA(C262:AD263)</f>
        <v>0</v>
      </c>
    </row>
    <row r="262" spans="2:33" ht="13.5" customHeight="1">
      <c r="B262" s="90" t="s">
        <v>0</v>
      </c>
      <c r="C262" s="92"/>
      <c r="D262" s="80"/>
      <c r="E262" s="80"/>
      <c r="F262" s="80"/>
      <c r="G262" s="80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2"/>
      <c r="AF262" s="8" t="s">
        <v>9</v>
      </c>
      <c r="AG262" s="9">
        <f>+AG261/AG260</f>
        <v>0</v>
      </c>
    </row>
    <row r="263" spans="2:33">
      <c r="B263" s="91"/>
      <c r="C263" s="92"/>
      <c r="D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  <c r="AA263" s="81"/>
      <c r="AB263" s="81"/>
      <c r="AC263" s="81"/>
      <c r="AD263" s="83"/>
      <c r="AF263" s="8" t="s">
        <v>10</v>
      </c>
      <c r="AG263" s="6">
        <f>+COUNTA(C264:AD265)</f>
        <v>0</v>
      </c>
    </row>
    <row r="264" spans="2:33">
      <c r="B264" s="84" t="s">
        <v>7</v>
      </c>
      <c r="C264" s="86"/>
      <c r="D264" s="88"/>
      <c r="E264" s="88"/>
      <c r="F264" s="88"/>
      <c r="G264" s="88"/>
      <c r="H264" s="88"/>
      <c r="I264" s="88"/>
      <c r="J264" s="88"/>
      <c r="K264" s="88"/>
      <c r="L264" s="88"/>
      <c r="M264" s="88"/>
      <c r="N264" s="88"/>
      <c r="O264" s="88"/>
      <c r="P264" s="88"/>
      <c r="Q264" s="88"/>
      <c r="R264" s="88"/>
      <c r="S264" s="88"/>
      <c r="T264" s="88"/>
      <c r="U264" s="88"/>
      <c r="V264" s="88"/>
      <c r="W264" s="88"/>
      <c r="X264" s="88"/>
      <c r="Y264" s="88"/>
      <c r="Z264" s="88"/>
      <c r="AA264" s="88"/>
      <c r="AB264" s="88"/>
      <c r="AC264" s="88"/>
      <c r="AD264" s="93"/>
      <c r="AF264" s="10" t="s">
        <v>4</v>
      </c>
      <c r="AG264" s="11">
        <f>+AG263/AG260</f>
        <v>0</v>
      </c>
    </row>
    <row r="265" spans="2:33">
      <c r="B265" s="85"/>
      <c r="C265" s="87"/>
      <c r="D265" s="89"/>
      <c r="E265" s="89"/>
      <c r="F265" s="89"/>
      <c r="G265" s="89"/>
      <c r="H265" s="89"/>
      <c r="I265" s="89"/>
      <c r="J265" s="89"/>
      <c r="K265" s="89"/>
      <c r="L265" s="89"/>
      <c r="M265" s="89"/>
      <c r="N265" s="89"/>
      <c r="O265" s="89"/>
      <c r="P265" s="89"/>
      <c r="Q265" s="89"/>
      <c r="R265" s="89"/>
      <c r="S265" s="89"/>
      <c r="T265" s="89"/>
      <c r="U265" s="89"/>
      <c r="V265" s="89"/>
      <c r="W265" s="89"/>
      <c r="X265" s="89"/>
      <c r="Y265" s="89"/>
      <c r="Z265" s="89"/>
      <c r="AA265" s="89"/>
      <c r="AB265" s="89"/>
      <c r="AC265" s="89"/>
      <c r="AD265" s="94"/>
      <c r="AG265" s="16"/>
    </row>
  </sheetData>
  <mergeCells count="2414">
    <mergeCell ref="U2:V2"/>
    <mergeCell ref="W2:X2"/>
    <mergeCell ref="Y2:Z2"/>
    <mergeCell ref="AB2:AF2"/>
    <mergeCell ref="B3:E3"/>
    <mergeCell ref="S3:T3"/>
    <mergeCell ref="U3:V3"/>
    <mergeCell ref="W3:X3"/>
    <mergeCell ref="Y3:Z3"/>
    <mergeCell ref="AB3:AF3"/>
    <mergeCell ref="AF8:AG8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AB4:AF4"/>
    <mergeCell ref="B5:E5"/>
    <mergeCell ref="L5:N5"/>
    <mergeCell ref="P5:R5"/>
    <mergeCell ref="AB5:AF5"/>
    <mergeCell ref="B4:E4"/>
    <mergeCell ref="S4:T4"/>
    <mergeCell ref="U4:V4"/>
    <mergeCell ref="W4:X4"/>
    <mergeCell ref="Y4:Z4"/>
    <mergeCell ref="AC10:AC11"/>
    <mergeCell ref="AD10:AD11"/>
    <mergeCell ref="C12:C13"/>
    <mergeCell ref="D12:D13"/>
    <mergeCell ref="E12:E13"/>
    <mergeCell ref="F12:F13"/>
    <mergeCell ref="G12:G13"/>
    <mergeCell ref="H12:H13"/>
    <mergeCell ref="I12:I13"/>
    <mergeCell ref="W10:W11"/>
    <mergeCell ref="X10:X11"/>
    <mergeCell ref="Y10:Y11"/>
    <mergeCell ref="Z10:Z11"/>
    <mergeCell ref="AA10:AA11"/>
    <mergeCell ref="AB10:AB11"/>
    <mergeCell ref="Q10:Q11"/>
    <mergeCell ref="R10:R11"/>
    <mergeCell ref="S10:S11"/>
    <mergeCell ref="T10:T11"/>
    <mergeCell ref="U10:U11"/>
    <mergeCell ref="V10:V11"/>
    <mergeCell ref="K10:K11"/>
    <mergeCell ref="L10:L11"/>
    <mergeCell ref="M10:M11"/>
    <mergeCell ref="N10:N11"/>
    <mergeCell ref="O10:O11"/>
    <mergeCell ref="P10:P11"/>
    <mergeCell ref="AB12:AB13"/>
    <mergeCell ref="AC12:AC13"/>
    <mergeCell ref="AD12:AD13"/>
    <mergeCell ref="B14:B15"/>
    <mergeCell ref="C14:C15"/>
    <mergeCell ref="D14:D15"/>
    <mergeCell ref="E14:E15"/>
    <mergeCell ref="F14:F15"/>
    <mergeCell ref="G14:G15"/>
    <mergeCell ref="H14:H15"/>
    <mergeCell ref="V12:V13"/>
    <mergeCell ref="W12:W13"/>
    <mergeCell ref="X12:X13"/>
    <mergeCell ref="Y12:Y13"/>
    <mergeCell ref="Z12:Z13"/>
    <mergeCell ref="AA12:AA13"/>
    <mergeCell ref="P12:P13"/>
    <mergeCell ref="Q12:Q13"/>
    <mergeCell ref="R12:R13"/>
    <mergeCell ref="S12:S13"/>
    <mergeCell ref="T12:T13"/>
    <mergeCell ref="U12:U13"/>
    <mergeCell ref="J12:J13"/>
    <mergeCell ref="K12:K13"/>
    <mergeCell ref="L12:L13"/>
    <mergeCell ref="M12:M13"/>
    <mergeCell ref="N12:N13"/>
    <mergeCell ref="O12:O13"/>
    <mergeCell ref="AA14:AA15"/>
    <mergeCell ref="AB14:AB15"/>
    <mergeCell ref="AC14:AC15"/>
    <mergeCell ref="AD14:AD15"/>
    <mergeCell ref="B12:B13"/>
    <mergeCell ref="AF17:AG17"/>
    <mergeCell ref="B19:B20"/>
    <mergeCell ref="C19:C20"/>
    <mergeCell ref="D19:D20"/>
    <mergeCell ref="E19:E20"/>
    <mergeCell ref="F19:F20"/>
    <mergeCell ref="U14:U15"/>
    <mergeCell ref="V14:V15"/>
    <mergeCell ref="W14:W15"/>
    <mergeCell ref="X14:X15"/>
    <mergeCell ref="Y14:Y15"/>
    <mergeCell ref="Z14:Z15"/>
    <mergeCell ref="O14:O15"/>
    <mergeCell ref="P14:P15"/>
    <mergeCell ref="Q14:Q15"/>
    <mergeCell ref="R14:R15"/>
    <mergeCell ref="S14:S15"/>
    <mergeCell ref="T14:T15"/>
    <mergeCell ref="I14:I15"/>
    <mergeCell ref="J14:J15"/>
    <mergeCell ref="K14:K15"/>
    <mergeCell ref="L14:L15"/>
    <mergeCell ref="M14:M15"/>
    <mergeCell ref="N14:N15"/>
    <mergeCell ref="D21:D22"/>
    <mergeCell ref="E21:E22"/>
    <mergeCell ref="F21:F22"/>
    <mergeCell ref="G21:G22"/>
    <mergeCell ref="Y19:Y20"/>
    <mergeCell ref="Z19:Z20"/>
    <mergeCell ref="AA19:AA20"/>
    <mergeCell ref="AB19:AB20"/>
    <mergeCell ref="AC19:AC20"/>
    <mergeCell ref="AD19:AD20"/>
    <mergeCell ref="S19:S20"/>
    <mergeCell ref="T19:T20"/>
    <mergeCell ref="U19:U20"/>
    <mergeCell ref="V19:V20"/>
    <mergeCell ref="W19:W20"/>
    <mergeCell ref="X19:X20"/>
    <mergeCell ref="M19:M20"/>
    <mergeCell ref="N19:N20"/>
    <mergeCell ref="O19:O20"/>
    <mergeCell ref="P19:P20"/>
    <mergeCell ref="Q19:Q20"/>
    <mergeCell ref="R19:R20"/>
    <mergeCell ref="G19:G20"/>
    <mergeCell ref="H19:H20"/>
    <mergeCell ref="I19:I20"/>
    <mergeCell ref="J19:J20"/>
    <mergeCell ref="K19:K20"/>
    <mergeCell ref="L19:L20"/>
    <mergeCell ref="K23:K24"/>
    <mergeCell ref="L23:L24"/>
    <mergeCell ref="Z21:Z22"/>
    <mergeCell ref="AA21:AA22"/>
    <mergeCell ref="AB21:AB22"/>
    <mergeCell ref="AC21:AC22"/>
    <mergeCell ref="AD21:AD22"/>
    <mergeCell ref="B23:B24"/>
    <mergeCell ref="C23:C24"/>
    <mergeCell ref="D23:D24"/>
    <mergeCell ref="E23:E24"/>
    <mergeCell ref="F23:F24"/>
    <mergeCell ref="T21:T22"/>
    <mergeCell ref="U21:U22"/>
    <mergeCell ref="V21:V22"/>
    <mergeCell ref="W21:W22"/>
    <mergeCell ref="X21:X22"/>
    <mergeCell ref="Y21:Y22"/>
    <mergeCell ref="N21:N22"/>
    <mergeCell ref="O21:O22"/>
    <mergeCell ref="P21:P22"/>
    <mergeCell ref="Q21:Q22"/>
    <mergeCell ref="R21:R22"/>
    <mergeCell ref="S21:S22"/>
    <mergeCell ref="H21:H22"/>
    <mergeCell ref="I21:I22"/>
    <mergeCell ref="J21:J22"/>
    <mergeCell ref="K21:K22"/>
    <mergeCell ref="L21:L22"/>
    <mergeCell ref="M21:M22"/>
    <mergeCell ref="B21:B22"/>
    <mergeCell ref="C21:C22"/>
    <mergeCell ref="AF26:AG26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Y23:Y24"/>
    <mergeCell ref="Z23:Z24"/>
    <mergeCell ref="AA23:AA24"/>
    <mergeCell ref="AB23:AB24"/>
    <mergeCell ref="AC23:AC24"/>
    <mergeCell ref="AD23:AD24"/>
    <mergeCell ref="S23:S24"/>
    <mergeCell ref="T23:T24"/>
    <mergeCell ref="U23:U24"/>
    <mergeCell ref="V23:V24"/>
    <mergeCell ref="W23:W24"/>
    <mergeCell ref="X23:X24"/>
    <mergeCell ref="M23:M24"/>
    <mergeCell ref="N23:N24"/>
    <mergeCell ref="O23:O24"/>
    <mergeCell ref="P23:P24"/>
    <mergeCell ref="Q23:Q24"/>
    <mergeCell ref="R23:R24"/>
    <mergeCell ref="G23:G24"/>
    <mergeCell ref="H23:H24"/>
    <mergeCell ref="I23:I24"/>
    <mergeCell ref="J23:J24"/>
    <mergeCell ref="AC28:AC29"/>
    <mergeCell ref="AD28:AD29"/>
    <mergeCell ref="B30:B31"/>
    <mergeCell ref="C30:C31"/>
    <mergeCell ref="D30:D31"/>
    <mergeCell ref="E30:E31"/>
    <mergeCell ref="F30:F31"/>
    <mergeCell ref="G30:G31"/>
    <mergeCell ref="H30:H31"/>
    <mergeCell ref="I30:I31"/>
    <mergeCell ref="W28:W29"/>
    <mergeCell ref="X28:X29"/>
    <mergeCell ref="Y28:Y29"/>
    <mergeCell ref="Z28:Z29"/>
    <mergeCell ref="AA28:AA29"/>
    <mergeCell ref="AB28:AB29"/>
    <mergeCell ref="Q28:Q29"/>
    <mergeCell ref="R28:R29"/>
    <mergeCell ref="S28:S29"/>
    <mergeCell ref="T28:T29"/>
    <mergeCell ref="U28:U29"/>
    <mergeCell ref="V28:V29"/>
    <mergeCell ref="K28:K29"/>
    <mergeCell ref="L28:L29"/>
    <mergeCell ref="M28:M29"/>
    <mergeCell ref="N28:N29"/>
    <mergeCell ref="O28:O29"/>
    <mergeCell ref="P28:P29"/>
    <mergeCell ref="AB30:AB31"/>
    <mergeCell ref="AC30:AC31"/>
    <mergeCell ref="AD30:AD31"/>
    <mergeCell ref="G32:G33"/>
    <mergeCell ref="H32:H33"/>
    <mergeCell ref="V30:V31"/>
    <mergeCell ref="W30:W31"/>
    <mergeCell ref="X30:X31"/>
    <mergeCell ref="Y30:Y31"/>
    <mergeCell ref="Z30:Z31"/>
    <mergeCell ref="AA30:AA31"/>
    <mergeCell ref="P30:P31"/>
    <mergeCell ref="Q30:Q31"/>
    <mergeCell ref="R30:R31"/>
    <mergeCell ref="S30:S31"/>
    <mergeCell ref="T30:T31"/>
    <mergeCell ref="U30:U31"/>
    <mergeCell ref="J30:J31"/>
    <mergeCell ref="K30:K31"/>
    <mergeCell ref="L30:L31"/>
    <mergeCell ref="M30:M31"/>
    <mergeCell ref="N30:N31"/>
    <mergeCell ref="O30:O31"/>
    <mergeCell ref="AA32:AA33"/>
    <mergeCell ref="AB32:AB33"/>
    <mergeCell ref="AC32:AC33"/>
    <mergeCell ref="AD32:AD33"/>
    <mergeCell ref="AF35:AG35"/>
    <mergeCell ref="B37:B38"/>
    <mergeCell ref="C37:C38"/>
    <mergeCell ref="D37:D38"/>
    <mergeCell ref="E37:E38"/>
    <mergeCell ref="F37:F38"/>
    <mergeCell ref="U32:U33"/>
    <mergeCell ref="V32:V33"/>
    <mergeCell ref="W32:W33"/>
    <mergeCell ref="X32:X33"/>
    <mergeCell ref="Y32:Y33"/>
    <mergeCell ref="Z32:Z33"/>
    <mergeCell ref="O32:O33"/>
    <mergeCell ref="P32:P33"/>
    <mergeCell ref="Q32:Q33"/>
    <mergeCell ref="R32:R33"/>
    <mergeCell ref="S32:S33"/>
    <mergeCell ref="T32:T33"/>
    <mergeCell ref="I32:I33"/>
    <mergeCell ref="J32:J33"/>
    <mergeCell ref="K32:K33"/>
    <mergeCell ref="L32:L33"/>
    <mergeCell ref="M32:M33"/>
    <mergeCell ref="N32:N33"/>
    <mergeCell ref="B32:B33"/>
    <mergeCell ref="C32:C33"/>
    <mergeCell ref="D32:D33"/>
    <mergeCell ref="E32:E33"/>
    <mergeCell ref="F32:F33"/>
    <mergeCell ref="D39:D40"/>
    <mergeCell ref="E39:E40"/>
    <mergeCell ref="F39:F40"/>
    <mergeCell ref="G39:G40"/>
    <mergeCell ref="Y37:Y38"/>
    <mergeCell ref="Z37:Z38"/>
    <mergeCell ref="AA37:AA38"/>
    <mergeCell ref="AB37:AB38"/>
    <mergeCell ref="AC37:AC38"/>
    <mergeCell ref="AD37:AD38"/>
    <mergeCell ref="S37:S38"/>
    <mergeCell ref="T37:T38"/>
    <mergeCell ref="U37:U38"/>
    <mergeCell ref="V37:V38"/>
    <mergeCell ref="W37:W38"/>
    <mergeCell ref="X37:X38"/>
    <mergeCell ref="M37:M38"/>
    <mergeCell ref="N37:N38"/>
    <mergeCell ref="O37:O38"/>
    <mergeCell ref="P37:P38"/>
    <mergeCell ref="Q37:Q38"/>
    <mergeCell ref="R37:R38"/>
    <mergeCell ref="G37:G38"/>
    <mergeCell ref="H37:H38"/>
    <mergeCell ref="I37:I38"/>
    <mergeCell ref="J37:J38"/>
    <mergeCell ref="K37:K38"/>
    <mergeCell ref="L37:L38"/>
    <mergeCell ref="K41:K42"/>
    <mergeCell ref="L41:L42"/>
    <mergeCell ref="Z39:Z40"/>
    <mergeCell ref="AA39:AA40"/>
    <mergeCell ref="AB39:AB40"/>
    <mergeCell ref="AC39:AC40"/>
    <mergeCell ref="AD39:AD40"/>
    <mergeCell ref="B41:B42"/>
    <mergeCell ref="C41:C42"/>
    <mergeCell ref="D41:D42"/>
    <mergeCell ref="E41:E42"/>
    <mergeCell ref="F41:F42"/>
    <mergeCell ref="T39:T40"/>
    <mergeCell ref="U39:U40"/>
    <mergeCell ref="V39:V40"/>
    <mergeCell ref="W39:W40"/>
    <mergeCell ref="X39:X40"/>
    <mergeCell ref="Y39:Y40"/>
    <mergeCell ref="N39:N40"/>
    <mergeCell ref="O39:O40"/>
    <mergeCell ref="P39:P40"/>
    <mergeCell ref="Q39:Q40"/>
    <mergeCell ref="R39:R40"/>
    <mergeCell ref="S39:S40"/>
    <mergeCell ref="H39:H40"/>
    <mergeCell ref="I39:I40"/>
    <mergeCell ref="J39:J40"/>
    <mergeCell ref="K39:K40"/>
    <mergeCell ref="L39:L40"/>
    <mergeCell ref="M39:M40"/>
    <mergeCell ref="B39:B40"/>
    <mergeCell ref="C39:C40"/>
    <mergeCell ref="AF44:AG44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Y41:Y42"/>
    <mergeCell ref="Z41:Z42"/>
    <mergeCell ref="AA41:AA42"/>
    <mergeCell ref="AB41:AB42"/>
    <mergeCell ref="AC41:AC42"/>
    <mergeCell ref="AD41:AD42"/>
    <mergeCell ref="S41:S42"/>
    <mergeCell ref="T41:T42"/>
    <mergeCell ref="U41:U42"/>
    <mergeCell ref="V41:V42"/>
    <mergeCell ref="W41:W42"/>
    <mergeCell ref="X41:X42"/>
    <mergeCell ref="M41:M42"/>
    <mergeCell ref="N41:N42"/>
    <mergeCell ref="O41:O42"/>
    <mergeCell ref="P41:P42"/>
    <mergeCell ref="Q41:Q42"/>
    <mergeCell ref="R41:R42"/>
    <mergeCell ref="G41:G42"/>
    <mergeCell ref="H41:H42"/>
    <mergeCell ref="I41:I42"/>
    <mergeCell ref="J41:J42"/>
    <mergeCell ref="AC46:AC47"/>
    <mergeCell ref="AD46:AD47"/>
    <mergeCell ref="B48:B49"/>
    <mergeCell ref="C48:C49"/>
    <mergeCell ref="D48:D49"/>
    <mergeCell ref="E48:E49"/>
    <mergeCell ref="F48:F49"/>
    <mergeCell ref="G48:G49"/>
    <mergeCell ref="H48:H49"/>
    <mergeCell ref="I48:I49"/>
    <mergeCell ref="W46:W47"/>
    <mergeCell ref="X46:X47"/>
    <mergeCell ref="Y46:Y47"/>
    <mergeCell ref="Z46:Z47"/>
    <mergeCell ref="AA46:AA47"/>
    <mergeCell ref="AB46:AB47"/>
    <mergeCell ref="Q46:Q47"/>
    <mergeCell ref="R46:R47"/>
    <mergeCell ref="S46:S47"/>
    <mergeCell ref="T46:T47"/>
    <mergeCell ref="U46:U47"/>
    <mergeCell ref="V46:V47"/>
    <mergeCell ref="K46:K47"/>
    <mergeCell ref="L46:L47"/>
    <mergeCell ref="M46:M47"/>
    <mergeCell ref="N46:N47"/>
    <mergeCell ref="O46:O47"/>
    <mergeCell ref="P46:P47"/>
    <mergeCell ref="AB48:AB49"/>
    <mergeCell ref="AC48:AC49"/>
    <mergeCell ref="AD48:AD49"/>
    <mergeCell ref="G50:G51"/>
    <mergeCell ref="H50:H51"/>
    <mergeCell ref="V48:V49"/>
    <mergeCell ref="W48:W49"/>
    <mergeCell ref="X48:X49"/>
    <mergeCell ref="Y48:Y49"/>
    <mergeCell ref="Z48:Z49"/>
    <mergeCell ref="AA48:AA49"/>
    <mergeCell ref="P48:P49"/>
    <mergeCell ref="Q48:Q49"/>
    <mergeCell ref="R48:R49"/>
    <mergeCell ref="S48:S49"/>
    <mergeCell ref="T48:T49"/>
    <mergeCell ref="U48:U49"/>
    <mergeCell ref="J48:J49"/>
    <mergeCell ref="K48:K49"/>
    <mergeCell ref="L48:L49"/>
    <mergeCell ref="M48:M49"/>
    <mergeCell ref="N48:N49"/>
    <mergeCell ref="O48:O49"/>
    <mergeCell ref="AA50:AA51"/>
    <mergeCell ref="AB50:AB51"/>
    <mergeCell ref="AC50:AC51"/>
    <mergeCell ref="AD50:AD51"/>
    <mergeCell ref="AF53:AG53"/>
    <mergeCell ref="B55:B56"/>
    <mergeCell ref="C55:C56"/>
    <mergeCell ref="D55:D56"/>
    <mergeCell ref="E55:E56"/>
    <mergeCell ref="F55:F56"/>
    <mergeCell ref="U50:U51"/>
    <mergeCell ref="V50:V51"/>
    <mergeCell ref="W50:W51"/>
    <mergeCell ref="X50:X51"/>
    <mergeCell ref="Y50:Y51"/>
    <mergeCell ref="Z50:Z51"/>
    <mergeCell ref="O50:O51"/>
    <mergeCell ref="P50:P51"/>
    <mergeCell ref="Q50:Q51"/>
    <mergeCell ref="R50:R51"/>
    <mergeCell ref="S50:S51"/>
    <mergeCell ref="T50:T51"/>
    <mergeCell ref="I50:I51"/>
    <mergeCell ref="J50:J51"/>
    <mergeCell ref="K50:K51"/>
    <mergeCell ref="L50:L51"/>
    <mergeCell ref="M50:M51"/>
    <mergeCell ref="N50:N51"/>
    <mergeCell ref="B50:B51"/>
    <mergeCell ref="C50:C51"/>
    <mergeCell ref="D50:D51"/>
    <mergeCell ref="E50:E51"/>
    <mergeCell ref="F50:F51"/>
    <mergeCell ref="D57:D58"/>
    <mergeCell ref="E57:E58"/>
    <mergeCell ref="F57:F58"/>
    <mergeCell ref="G57:G58"/>
    <mergeCell ref="Y55:Y56"/>
    <mergeCell ref="Z55:Z56"/>
    <mergeCell ref="AA55:AA56"/>
    <mergeCell ref="AB55:AB56"/>
    <mergeCell ref="AC55:AC56"/>
    <mergeCell ref="AD55:AD56"/>
    <mergeCell ref="S55:S56"/>
    <mergeCell ref="T55:T56"/>
    <mergeCell ref="U55:U56"/>
    <mergeCell ref="V55:V56"/>
    <mergeCell ref="W55:W56"/>
    <mergeCell ref="X55:X56"/>
    <mergeCell ref="M55:M56"/>
    <mergeCell ref="N55:N56"/>
    <mergeCell ref="O55:O56"/>
    <mergeCell ref="P55:P56"/>
    <mergeCell ref="Q55:Q56"/>
    <mergeCell ref="R55:R56"/>
    <mergeCell ref="G55:G56"/>
    <mergeCell ref="H55:H56"/>
    <mergeCell ref="I55:I56"/>
    <mergeCell ref="J55:J56"/>
    <mergeCell ref="K55:K56"/>
    <mergeCell ref="L55:L56"/>
    <mergeCell ref="K59:K60"/>
    <mergeCell ref="L59:L60"/>
    <mergeCell ref="Z57:Z58"/>
    <mergeCell ref="AA57:AA58"/>
    <mergeCell ref="AB57:AB58"/>
    <mergeCell ref="AC57:AC58"/>
    <mergeCell ref="AD57:AD58"/>
    <mergeCell ref="B59:B60"/>
    <mergeCell ref="C59:C60"/>
    <mergeCell ref="D59:D60"/>
    <mergeCell ref="E59:E60"/>
    <mergeCell ref="F59:F60"/>
    <mergeCell ref="T57:T58"/>
    <mergeCell ref="U57:U58"/>
    <mergeCell ref="V57:V58"/>
    <mergeCell ref="W57:W58"/>
    <mergeCell ref="X57:X58"/>
    <mergeCell ref="Y57:Y58"/>
    <mergeCell ref="N57:N58"/>
    <mergeCell ref="O57:O58"/>
    <mergeCell ref="P57:P58"/>
    <mergeCell ref="Q57:Q58"/>
    <mergeCell ref="R57:R58"/>
    <mergeCell ref="S57:S58"/>
    <mergeCell ref="H57:H58"/>
    <mergeCell ref="I57:I58"/>
    <mergeCell ref="J57:J58"/>
    <mergeCell ref="K57:K58"/>
    <mergeCell ref="L57:L58"/>
    <mergeCell ref="M57:M58"/>
    <mergeCell ref="B57:B58"/>
    <mergeCell ref="C57:C58"/>
    <mergeCell ref="AF62:AG62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Y59:Y60"/>
    <mergeCell ref="Z59:Z60"/>
    <mergeCell ref="AA59:AA60"/>
    <mergeCell ref="AB59:AB60"/>
    <mergeCell ref="AC59:AC60"/>
    <mergeCell ref="AD59:AD60"/>
    <mergeCell ref="S59:S60"/>
    <mergeCell ref="T59:T60"/>
    <mergeCell ref="U59:U60"/>
    <mergeCell ref="V59:V60"/>
    <mergeCell ref="W59:W60"/>
    <mergeCell ref="X59:X60"/>
    <mergeCell ref="M59:M60"/>
    <mergeCell ref="N59:N60"/>
    <mergeCell ref="O59:O60"/>
    <mergeCell ref="P59:P60"/>
    <mergeCell ref="Q59:Q60"/>
    <mergeCell ref="R59:R60"/>
    <mergeCell ref="G59:G60"/>
    <mergeCell ref="H59:H60"/>
    <mergeCell ref="I59:I60"/>
    <mergeCell ref="J59:J60"/>
    <mergeCell ref="AC64:AC65"/>
    <mergeCell ref="AD64:AD65"/>
    <mergeCell ref="B66:B67"/>
    <mergeCell ref="C66:C67"/>
    <mergeCell ref="D66:D67"/>
    <mergeCell ref="E66:E67"/>
    <mergeCell ref="F66:F67"/>
    <mergeCell ref="G66:G67"/>
    <mergeCell ref="H66:H67"/>
    <mergeCell ref="I66:I67"/>
    <mergeCell ref="W64:W65"/>
    <mergeCell ref="X64:X65"/>
    <mergeCell ref="Y64:Y65"/>
    <mergeCell ref="Z64:Z65"/>
    <mergeCell ref="AA64:AA65"/>
    <mergeCell ref="AB64:AB65"/>
    <mergeCell ref="Q64:Q65"/>
    <mergeCell ref="R64:R65"/>
    <mergeCell ref="S64:S65"/>
    <mergeCell ref="T64:T65"/>
    <mergeCell ref="U64:U65"/>
    <mergeCell ref="V64:V65"/>
    <mergeCell ref="K64:K65"/>
    <mergeCell ref="L64:L65"/>
    <mergeCell ref="M64:M65"/>
    <mergeCell ref="N64:N65"/>
    <mergeCell ref="O64:O65"/>
    <mergeCell ref="P64:P65"/>
    <mergeCell ref="AB66:AB67"/>
    <mergeCell ref="AC66:AC67"/>
    <mergeCell ref="AD66:AD67"/>
    <mergeCell ref="G68:G69"/>
    <mergeCell ref="H68:H69"/>
    <mergeCell ref="V66:V67"/>
    <mergeCell ref="W66:W67"/>
    <mergeCell ref="X66:X67"/>
    <mergeCell ref="Y66:Y67"/>
    <mergeCell ref="Z66:Z67"/>
    <mergeCell ref="AA66:AA67"/>
    <mergeCell ref="P66:P67"/>
    <mergeCell ref="Q66:Q67"/>
    <mergeCell ref="R66:R67"/>
    <mergeCell ref="S66:S67"/>
    <mergeCell ref="T66:T67"/>
    <mergeCell ref="U66:U67"/>
    <mergeCell ref="J66:J67"/>
    <mergeCell ref="K66:K67"/>
    <mergeCell ref="L66:L67"/>
    <mergeCell ref="M66:M67"/>
    <mergeCell ref="N66:N67"/>
    <mergeCell ref="O66:O67"/>
    <mergeCell ref="AA68:AA69"/>
    <mergeCell ref="AB68:AB69"/>
    <mergeCell ref="AC68:AC69"/>
    <mergeCell ref="AD68:AD69"/>
    <mergeCell ref="AF71:AG71"/>
    <mergeCell ref="B73:B74"/>
    <mergeCell ref="C73:C74"/>
    <mergeCell ref="D73:D74"/>
    <mergeCell ref="E73:E74"/>
    <mergeCell ref="F73:F74"/>
    <mergeCell ref="U68:U69"/>
    <mergeCell ref="V68:V69"/>
    <mergeCell ref="W68:W69"/>
    <mergeCell ref="X68:X69"/>
    <mergeCell ref="Y68:Y69"/>
    <mergeCell ref="Z68:Z69"/>
    <mergeCell ref="O68:O69"/>
    <mergeCell ref="P68:P69"/>
    <mergeCell ref="Q68:Q69"/>
    <mergeCell ref="R68:R69"/>
    <mergeCell ref="S68:S69"/>
    <mergeCell ref="T68:T69"/>
    <mergeCell ref="I68:I69"/>
    <mergeCell ref="J68:J69"/>
    <mergeCell ref="K68:K69"/>
    <mergeCell ref="L68:L69"/>
    <mergeCell ref="M68:M69"/>
    <mergeCell ref="N68:N69"/>
    <mergeCell ref="B68:B69"/>
    <mergeCell ref="C68:C69"/>
    <mergeCell ref="D68:D69"/>
    <mergeCell ref="E68:E69"/>
    <mergeCell ref="F68:F69"/>
    <mergeCell ref="D75:D76"/>
    <mergeCell ref="E75:E76"/>
    <mergeCell ref="F75:F76"/>
    <mergeCell ref="G75:G76"/>
    <mergeCell ref="Y73:Y74"/>
    <mergeCell ref="Z73:Z74"/>
    <mergeCell ref="AA73:AA74"/>
    <mergeCell ref="AB73:AB74"/>
    <mergeCell ref="AC73:AC74"/>
    <mergeCell ref="AD73:AD74"/>
    <mergeCell ref="S73:S74"/>
    <mergeCell ref="T73:T74"/>
    <mergeCell ref="U73:U74"/>
    <mergeCell ref="V73:V74"/>
    <mergeCell ref="W73:W74"/>
    <mergeCell ref="X73:X74"/>
    <mergeCell ref="M73:M74"/>
    <mergeCell ref="N73:N74"/>
    <mergeCell ref="O73:O74"/>
    <mergeCell ref="P73:P74"/>
    <mergeCell ref="Q73:Q74"/>
    <mergeCell ref="R73:R74"/>
    <mergeCell ref="G73:G74"/>
    <mergeCell ref="H73:H74"/>
    <mergeCell ref="I73:I74"/>
    <mergeCell ref="J73:J74"/>
    <mergeCell ref="K73:K74"/>
    <mergeCell ref="L73:L74"/>
    <mergeCell ref="K77:K78"/>
    <mergeCell ref="L77:L78"/>
    <mergeCell ref="Z75:Z76"/>
    <mergeCell ref="AA75:AA76"/>
    <mergeCell ref="AB75:AB76"/>
    <mergeCell ref="AC75:AC76"/>
    <mergeCell ref="AD75:AD76"/>
    <mergeCell ref="B77:B78"/>
    <mergeCell ref="C77:C78"/>
    <mergeCell ref="D77:D78"/>
    <mergeCell ref="E77:E78"/>
    <mergeCell ref="F77:F78"/>
    <mergeCell ref="T75:T76"/>
    <mergeCell ref="U75:U76"/>
    <mergeCell ref="V75:V76"/>
    <mergeCell ref="W75:W76"/>
    <mergeCell ref="X75:X76"/>
    <mergeCell ref="Y75:Y76"/>
    <mergeCell ref="N75:N76"/>
    <mergeCell ref="O75:O76"/>
    <mergeCell ref="P75:P76"/>
    <mergeCell ref="Q75:Q76"/>
    <mergeCell ref="R75:R76"/>
    <mergeCell ref="S75:S76"/>
    <mergeCell ref="H75:H76"/>
    <mergeCell ref="I75:I76"/>
    <mergeCell ref="J75:J76"/>
    <mergeCell ref="K75:K76"/>
    <mergeCell ref="L75:L76"/>
    <mergeCell ref="M75:M76"/>
    <mergeCell ref="B75:B76"/>
    <mergeCell ref="C75:C76"/>
    <mergeCell ref="AF80:AG80"/>
    <mergeCell ref="B82:B83"/>
    <mergeCell ref="C82:C83"/>
    <mergeCell ref="D82:D83"/>
    <mergeCell ref="E82:E83"/>
    <mergeCell ref="F82:F83"/>
    <mergeCell ref="G82:G83"/>
    <mergeCell ref="H82:H83"/>
    <mergeCell ref="I82:I83"/>
    <mergeCell ref="J82:J83"/>
    <mergeCell ref="Y77:Y78"/>
    <mergeCell ref="Z77:Z78"/>
    <mergeCell ref="AA77:AA78"/>
    <mergeCell ref="AB77:AB78"/>
    <mergeCell ref="AC77:AC78"/>
    <mergeCell ref="AD77:AD78"/>
    <mergeCell ref="S77:S78"/>
    <mergeCell ref="T77:T78"/>
    <mergeCell ref="U77:U78"/>
    <mergeCell ref="V77:V78"/>
    <mergeCell ref="W77:W78"/>
    <mergeCell ref="X77:X78"/>
    <mergeCell ref="M77:M78"/>
    <mergeCell ref="N77:N78"/>
    <mergeCell ref="O77:O78"/>
    <mergeCell ref="P77:P78"/>
    <mergeCell ref="Q77:Q78"/>
    <mergeCell ref="R77:R78"/>
    <mergeCell ref="G77:G78"/>
    <mergeCell ref="H77:H78"/>
    <mergeCell ref="I77:I78"/>
    <mergeCell ref="J77:J78"/>
    <mergeCell ref="AC82:AC83"/>
    <mergeCell ref="AD82:AD83"/>
    <mergeCell ref="B84:B85"/>
    <mergeCell ref="C84:C85"/>
    <mergeCell ref="D84:D85"/>
    <mergeCell ref="E84:E85"/>
    <mergeCell ref="F84:F85"/>
    <mergeCell ref="G84:G85"/>
    <mergeCell ref="H84:H85"/>
    <mergeCell ref="I84:I85"/>
    <mergeCell ref="W82:W83"/>
    <mergeCell ref="X82:X83"/>
    <mergeCell ref="Y82:Y83"/>
    <mergeCell ref="Z82:Z83"/>
    <mergeCell ref="AA82:AA83"/>
    <mergeCell ref="AB82:AB83"/>
    <mergeCell ref="Q82:Q83"/>
    <mergeCell ref="R82:R83"/>
    <mergeCell ref="S82:S83"/>
    <mergeCell ref="T82:T83"/>
    <mergeCell ref="U82:U83"/>
    <mergeCell ref="V82:V83"/>
    <mergeCell ref="K82:K83"/>
    <mergeCell ref="L82:L83"/>
    <mergeCell ref="M82:M83"/>
    <mergeCell ref="N82:N83"/>
    <mergeCell ref="O82:O83"/>
    <mergeCell ref="P82:P83"/>
    <mergeCell ref="AB84:AB85"/>
    <mergeCell ref="AC84:AC85"/>
    <mergeCell ref="AD84:AD85"/>
    <mergeCell ref="B86:B87"/>
    <mergeCell ref="C86:C87"/>
    <mergeCell ref="D86:D87"/>
    <mergeCell ref="E86:E87"/>
    <mergeCell ref="F86:F87"/>
    <mergeCell ref="G86:G87"/>
    <mergeCell ref="H86:H87"/>
    <mergeCell ref="V84:V85"/>
    <mergeCell ref="W84:W85"/>
    <mergeCell ref="X84:X85"/>
    <mergeCell ref="Y84:Y85"/>
    <mergeCell ref="Z84:Z85"/>
    <mergeCell ref="AA84:AA85"/>
    <mergeCell ref="P84:P85"/>
    <mergeCell ref="Q84:Q85"/>
    <mergeCell ref="R84:R85"/>
    <mergeCell ref="S84:S85"/>
    <mergeCell ref="T84:T85"/>
    <mergeCell ref="U84:U85"/>
    <mergeCell ref="J84:J85"/>
    <mergeCell ref="K84:K85"/>
    <mergeCell ref="L84:L85"/>
    <mergeCell ref="M84:M85"/>
    <mergeCell ref="N84:N85"/>
    <mergeCell ref="O84:O85"/>
    <mergeCell ref="AA86:AA87"/>
    <mergeCell ref="AB86:AB87"/>
    <mergeCell ref="AC86:AC87"/>
    <mergeCell ref="AD86:AD87"/>
    <mergeCell ref="AF97:AG97"/>
    <mergeCell ref="B99:B100"/>
    <mergeCell ref="C99:C100"/>
    <mergeCell ref="D99:D100"/>
    <mergeCell ref="E99:E100"/>
    <mergeCell ref="F99:F100"/>
    <mergeCell ref="U86:U87"/>
    <mergeCell ref="V86:V87"/>
    <mergeCell ref="W86:W87"/>
    <mergeCell ref="X86:X87"/>
    <mergeCell ref="Y86:Y87"/>
    <mergeCell ref="Z86:Z87"/>
    <mergeCell ref="O86:O87"/>
    <mergeCell ref="P86:P87"/>
    <mergeCell ref="Q86:Q87"/>
    <mergeCell ref="R86:R87"/>
    <mergeCell ref="S86:S87"/>
    <mergeCell ref="T86:T87"/>
    <mergeCell ref="I86:I87"/>
    <mergeCell ref="J86:J87"/>
    <mergeCell ref="K86:K87"/>
    <mergeCell ref="L86:L87"/>
    <mergeCell ref="M86:M87"/>
    <mergeCell ref="N86:N87"/>
    <mergeCell ref="L94:N94"/>
    <mergeCell ref="P94:R94"/>
    <mergeCell ref="B92:E92"/>
    <mergeCell ref="B93:E93"/>
    <mergeCell ref="B94:E94"/>
    <mergeCell ref="D101:D102"/>
    <mergeCell ref="E101:E102"/>
    <mergeCell ref="F101:F102"/>
    <mergeCell ref="G101:G102"/>
    <mergeCell ref="Y99:Y100"/>
    <mergeCell ref="Z99:Z100"/>
    <mergeCell ref="AA99:AA100"/>
    <mergeCell ref="AB99:AB100"/>
    <mergeCell ref="AC99:AC100"/>
    <mergeCell ref="AD99:AD100"/>
    <mergeCell ref="S99:S100"/>
    <mergeCell ref="T99:T100"/>
    <mergeCell ref="U99:U100"/>
    <mergeCell ref="V99:V100"/>
    <mergeCell ref="W99:W100"/>
    <mergeCell ref="X99:X100"/>
    <mergeCell ref="M99:M100"/>
    <mergeCell ref="N99:N100"/>
    <mergeCell ref="O99:O100"/>
    <mergeCell ref="P99:P100"/>
    <mergeCell ref="Q99:Q100"/>
    <mergeCell ref="R99:R100"/>
    <mergeCell ref="G99:G100"/>
    <mergeCell ref="H99:H100"/>
    <mergeCell ref="I99:I100"/>
    <mergeCell ref="J99:J100"/>
    <mergeCell ref="K99:K100"/>
    <mergeCell ref="L99:L100"/>
    <mergeCell ref="K103:K104"/>
    <mergeCell ref="L103:L104"/>
    <mergeCell ref="Z101:Z102"/>
    <mergeCell ref="AA101:AA102"/>
    <mergeCell ref="AB101:AB102"/>
    <mergeCell ref="AC101:AC102"/>
    <mergeCell ref="AD101:AD102"/>
    <mergeCell ref="B103:B104"/>
    <mergeCell ref="C103:C104"/>
    <mergeCell ref="D103:D104"/>
    <mergeCell ref="E103:E104"/>
    <mergeCell ref="F103:F104"/>
    <mergeCell ref="T101:T102"/>
    <mergeCell ref="U101:U102"/>
    <mergeCell ref="V101:V102"/>
    <mergeCell ref="W101:W102"/>
    <mergeCell ref="X101:X102"/>
    <mergeCell ref="Y101:Y102"/>
    <mergeCell ref="N101:N102"/>
    <mergeCell ref="O101:O102"/>
    <mergeCell ref="P101:P102"/>
    <mergeCell ref="Q101:Q102"/>
    <mergeCell ref="R101:R102"/>
    <mergeCell ref="S101:S102"/>
    <mergeCell ref="H101:H102"/>
    <mergeCell ref="I101:I102"/>
    <mergeCell ref="J101:J102"/>
    <mergeCell ref="K101:K102"/>
    <mergeCell ref="L101:L102"/>
    <mergeCell ref="M101:M102"/>
    <mergeCell ref="B101:B102"/>
    <mergeCell ref="C101:C102"/>
    <mergeCell ref="AF106:AG106"/>
    <mergeCell ref="B108:B109"/>
    <mergeCell ref="C108:C109"/>
    <mergeCell ref="D108:D109"/>
    <mergeCell ref="E108:E109"/>
    <mergeCell ref="F108:F109"/>
    <mergeCell ref="G108:G109"/>
    <mergeCell ref="H108:H109"/>
    <mergeCell ref="I108:I109"/>
    <mergeCell ref="J108:J109"/>
    <mergeCell ref="Y103:Y104"/>
    <mergeCell ref="Z103:Z104"/>
    <mergeCell ref="AA103:AA104"/>
    <mergeCell ref="AB103:AB104"/>
    <mergeCell ref="AC103:AC104"/>
    <mergeCell ref="AD103:AD104"/>
    <mergeCell ref="S103:S104"/>
    <mergeCell ref="T103:T104"/>
    <mergeCell ref="U103:U104"/>
    <mergeCell ref="V103:V104"/>
    <mergeCell ref="W103:W104"/>
    <mergeCell ref="X103:X104"/>
    <mergeCell ref="M103:M104"/>
    <mergeCell ref="N103:N104"/>
    <mergeCell ref="O103:O104"/>
    <mergeCell ref="P103:P104"/>
    <mergeCell ref="Q103:Q104"/>
    <mergeCell ref="R103:R104"/>
    <mergeCell ref="G103:G104"/>
    <mergeCell ref="H103:H104"/>
    <mergeCell ref="I103:I104"/>
    <mergeCell ref="J103:J104"/>
    <mergeCell ref="AC108:AC109"/>
    <mergeCell ref="AD108:AD109"/>
    <mergeCell ref="B110:B111"/>
    <mergeCell ref="C110:C111"/>
    <mergeCell ref="D110:D111"/>
    <mergeCell ref="E110:E111"/>
    <mergeCell ref="F110:F111"/>
    <mergeCell ref="G110:G111"/>
    <mergeCell ref="H110:H111"/>
    <mergeCell ref="I110:I111"/>
    <mergeCell ref="W108:W109"/>
    <mergeCell ref="X108:X109"/>
    <mergeCell ref="Y108:Y109"/>
    <mergeCell ref="Z108:Z109"/>
    <mergeCell ref="AA108:AA109"/>
    <mergeCell ref="AB108:AB109"/>
    <mergeCell ref="Q108:Q109"/>
    <mergeCell ref="R108:R109"/>
    <mergeCell ref="S108:S109"/>
    <mergeCell ref="T108:T109"/>
    <mergeCell ref="U108:U109"/>
    <mergeCell ref="V108:V109"/>
    <mergeCell ref="K108:K109"/>
    <mergeCell ref="L108:L109"/>
    <mergeCell ref="M108:M109"/>
    <mergeCell ref="N108:N109"/>
    <mergeCell ref="O108:O109"/>
    <mergeCell ref="P108:P109"/>
    <mergeCell ref="AB110:AB111"/>
    <mergeCell ref="AC110:AC111"/>
    <mergeCell ref="AD110:AD111"/>
    <mergeCell ref="G112:G113"/>
    <mergeCell ref="H112:H113"/>
    <mergeCell ref="V110:V111"/>
    <mergeCell ref="W110:W111"/>
    <mergeCell ref="X110:X111"/>
    <mergeCell ref="Y110:Y111"/>
    <mergeCell ref="Z110:Z111"/>
    <mergeCell ref="AA110:AA111"/>
    <mergeCell ref="P110:P111"/>
    <mergeCell ref="Q110:Q111"/>
    <mergeCell ref="R110:R111"/>
    <mergeCell ref="S110:S111"/>
    <mergeCell ref="T110:T111"/>
    <mergeCell ref="U110:U111"/>
    <mergeCell ref="J110:J111"/>
    <mergeCell ref="K110:K111"/>
    <mergeCell ref="L110:L111"/>
    <mergeCell ref="M110:M111"/>
    <mergeCell ref="N110:N111"/>
    <mergeCell ref="O110:O111"/>
    <mergeCell ref="AA112:AA113"/>
    <mergeCell ref="AB112:AB113"/>
    <mergeCell ref="AC112:AC113"/>
    <mergeCell ref="AD112:AD113"/>
    <mergeCell ref="AF115:AG115"/>
    <mergeCell ref="B117:B118"/>
    <mergeCell ref="C117:C118"/>
    <mergeCell ref="D117:D118"/>
    <mergeCell ref="E117:E118"/>
    <mergeCell ref="F117:F118"/>
    <mergeCell ref="U112:U113"/>
    <mergeCell ref="V112:V113"/>
    <mergeCell ref="W112:W113"/>
    <mergeCell ref="X112:X113"/>
    <mergeCell ref="Y112:Y113"/>
    <mergeCell ref="Z112:Z113"/>
    <mergeCell ref="O112:O113"/>
    <mergeCell ref="P112:P113"/>
    <mergeCell ref="Q112:Q113"/>
    <mergeCell ref="R112:R113"/>
    <mergeCell ref="S112:S113"/>
    <mergeCell ref="T112:T113"/>
    <mergeCell ref="I112:I113"/>
    <mergeCell ref="J112:J113"/>
    <mergeCell ref="K112:K113"/>
    <mergeCell ref="L112:L113"/>
    <mergeCell ref="M112:M113"/>
    <mergeCell ref="N112:N113"/>
    <mergeCell ref="B112:B113"/>
    <mergeCell ref="C112:C113"/>
    <mergeCell ref="D112:D113"/>
    <mergeCell ref="E112:E113"/>
    <mergeCell ref="F112:F113"/>
    <mergeCell ref="D119:D120"/>
    <mergeCell ref="E119:E120"/>
    <mergeCell ref="F119:F120"/>
    <mergeCell ref="G119:G120"/>
    <mergeCell ref="Y117:Y118"/>
    <mergeCell ref="Z117:Z118"/>
    <mergeCell ref="AA117:AA118"/>
    <mergeCell ref="AB117:AB118"/>
    <mergeCell ref="AC117:AC118"/>
    <mergeCell ref="AD117:AD118"/>
    <mergeCell ref="S117:S118"/>
    <mergeCell ref="T117:T118"/>
    <mergeCell ref="U117:U118"/>
    <mergeCell ref="V117:V118"/>
    <mergeCell ref="W117:W118"/>
    <mergeCell ref="X117:X118"/>
    <mergeCell ref="M117:M118"/>
    <mergeCell ref="N117:N118"/>
    <mergeCell ref="O117:O118"/>
    <mergeCell ref="P117:P118"/>
    <mergeCell ref="Q117:Q118"/>
    <mergeCell ref="R117:R118"/>
    <mergeCell ref="G117:G118"/>
    <mergeCell ref="H117:H118"/>
    <mergeCell ref="I117:I118"/>
    <mergeCell ref="J117:J118"/>
    <mergeCell ref="K117:K118"/>
    <mergeCell ref="L117:L118"/>
    <mergeCell ref="K121:K122"/>
    <mergeCell ref="L121:L122"/>
    <mergeCell ref="Z119:Z120"/>
    <mergeCell ref="AA119:AA120"/>
    <mergeCell ref="AB119:AB120"/>
    <mergeCell ref="AC119:AC120"/>
    <mergeCell ref="AD119:AD120"/>
    <mergeCell ref="B121:B122"/>
    <mergeCell ref="C121:C122"/>
    <mergeCell ref="D121:D122"/>
    <mergeCell ref="E121:E122"/>
    <mergeCell ref="F121:F122"/>
    <mergeCell ref="T119:T120"/>
    <mergeCell ref="U119:U120"/>
    <mergeCell ref="V119:V120"/>
    <mergeCell ref="W119:W120"/>
    <mergeCell ref="X119:X120"/>
    <mergeCell ref="Y119:Y120"/>
    <mergeCell ref="N119:N120"/>
    <mergeCell ref="O119:O120"/>
    <mergeCell ref="P119:P120"/>
    <mergeCell ref="Q119:Q120"/>
    <mergeCell ref="R119:R120"/>
    <mergeCell ref="S119:S120"/>
    <mergeCell ref="H119:H120"/>
    <mergeCell ref="I119:I120"/>
    <mergeCell ref="J119:J120"/>
    <mergeCell ref="K119:K120"/>
    <mergeCell ref="L119:L120"/>
    <mergeCell ref="M119:M120"/>
    <mergeCell ref="B119:B120"/>
    <mergeCell ref="C119:C120"/>
    <mergeCell ref="AF124:AG124"/>
    <mergeCell ref="B126:B127"/>
    <mergeCell ref="C126:C127"/>
    <mergeCell ref="D126:D127"/>
    <mergeCell ref="E126:E127"/>
    <mergeCell ref="F126:F127"/>
    <mergeCell ref="G126:G127"/>
    <mergeCell ref="H126:H127"/>
    <mergeCell ref="I126:I127"/>
    <mergeCell ref="J126:J127"/>
    <mergeCell ref="Y121:Y122"/>
    <mergeCell ref="Z121:Z122"/>
    <mergeCell ref="AA121:AA122"/>
    <mergeCell ref="AB121:AB122"/>
    <mergeCell ref="AC121:AC122"/>
    <mergeCell ref="AD121:AD122"/>
    <mergeCell ref="S121:S122"/>
    <mergeCell ref="T121:T122"/>
    <mergeCell ref="U121:U122"/>
    <mergeCell ref="V121:V122"/>
    <mergeCell ref="W121:W122"/>
    <mergeCell ref="X121:X122"/>
    <mergeCell ref="M121:M122"/>
    <mergeCell ref="N121:N122"/>
    <mergeCell ref="O121:O122"/>
    <mergeCell ref="P121:P122"/>
    <mergeCell ref="Q121:Q122"/>
    <mergeCell ref="R121:R122"/>
    <mergeCell ref="G121:G122"/>
    <mergeCell ref="H121:H122"/>
    <mergeCell ref="I121:I122"/>
    <mergeCell ref="J121:J122"/>
    <mergeCell ref="AC126:AC127"/>
    <mergeCell ref="AD126:AD127"/>
    <mergeCell ref="B128:B129"/>
    <mergeCell ref="C128:C129"/>
    <mergeCell ref="D128:D129"/>
    <mergeCell ref="E128:E129"/>
    <mergeCell ref="F128:F129"/>
    <mergeCell ref="G128:G129"/>
    <mergeCell ref="H128:H129"/>
    <mergeCell ref="I128:I129"/>
    <mergeCell ref="W126:W127"/>
    <mergeCell ref="X126:X127"/>
    <mergeCell ref="Y126:Y127"/>
    <mergeCell ref="Z126:Z127"/>
    <mergeCell ref="AA126:AA127"/>
    <mergeCell ref="AB126:AB127"/>
    <mergeCell ref="Q126:Q127"/>
    <mergeCell ref="R126:R127"/>
    <mergeCell ref="S126:S127"/>
    <mergeCell ref="T126:T127"/>
    <mergeCell ref="U126:U127"/>
    <mergeCell ref="V126:V127"/>
    <mergeCell ref="K126:K127"/>
    <mergeCell ref="L126:L127"/>
    <mergeCell ref="M126:M127"/>
    <mergeCell ref="N126:N127"/>
    <mergeCell ref="O126:O127"/>
    <mergeCell ref="P126:P127"/>
    <mergeCell ref="AB128:AB129"/>
    <mergeCell ref="AC128:AC129"/>
    <mergeCell ref="AD128:AD129"/>
    <mergeCell ref="G130:G131"/>
    <mergeCell ref="H130:H131"/>
    <mergeCell ref="V128:V129"/>
    <mergeCell ref="W128:W129"/>
    <mergeCell ref="X128:X129"/>
    <mergeCell ref="Y128:Y129"/>
    <mergeCell ref="Z128:Z129"/>
    <mergeCell ref="AA128:AA129"/>
    <mergeCell ref="P128:P129"/>
    <mergeCell ref="Q128:Q129"/>
    <mergeCell ref="R128:R129"/>
    <mergeCell ref="S128:S129"/>
    <mergeCell ref="T128:T129"/>
    <mergeCell ref="U128:U129"/>
    <mergeCell ref="J128:J129"/>
    <mergeCell ref="K128:K129"/>
    <mergeCell ref="L128:L129"/>
    <mergeCell ref="M128:M129"/>
    <mergeCell ref="N128:N129"/>
    <mergeCell ref="O128:O129"/>
    <mergeCell ref="AA130:AA131"/>
    <mergeCell ref="AB130:AB131"/>
    <mergeCell ref="AC130:AC131"/>
    <mergeCell ref="AD130:AD131"/>
    <mergeCell ref="AF133:AG133"/>
    <mergeCell ref="B135:B136"/>
    <mergeCell ref="C135:C136"/>
    <mergeCell ref="D135:D136"/>
    <mergeCell ref="E135:E136"/>
    <mergeCell ref="F135:F136"/>
    <mergeCell ref="U130:U131"/>
    <mergeCell ref="V130:V131"/>
    <mergeCell ref="W130:W131"/>
    <mergeCell ref="X130:X131"/>
    <mergeCell ref="Y130:Y131"/>
    <mergeCell ref="Z130:Z131"/>
    <mergeCell ref="O130:O131"/>
    <mergeCell ref="P130:P131"/>
    <mergeCell ref="Q130:Q131"/>
    <mergeCell ref="R130:R131"/>
    <mergeCell ref="S130:S131"/>
    <mergeCell ref="T130:T131"/>
    <mergeCell ref="I130:I131"/>
    <mergeCell ref="J130:J131"/>
    <mergeCell ref="K130:K131"/>
    <mergeCell ref="L130:L131"/>
    <mergeCell ref="M130:M131"/>
    <mergeCell ref="N130:N131"/>
    <mergeCell ref="B130:B131"/>
    <mergeCell ref="C130:C131"/>
    <mergeCell ref="D130:D131"/>
    <mergeCell ref="E130:E131"/>
    <mergeCell ref="F130:F131"/>
    <mergeCell ref="D137:D138"/>
    <mergeCell ref="E137:E138"/>
    <mergeCell ref="F137:F138"/>
    <mergeCell ref="G137:G138"/>
    <mergeCell ref="Y135:Y136"/>
    <mergeCell ref="Z135:Z136"/>
    <mergeCell ref="AA135:AA136"/>
    <mergeCell ref="AB135:AB136"/>
    <mergeCell ref="AC135:AC136"/>
    <mergeCell ref="AD135:AD136"/>
    <mergeCell ref="S135:S136"/>
    <mergeCell ref="T135:T136"/>
    <mergeCell ref="U135:U136"/>
    <mergeCell ref="V135:V136"/>
    <mergeCell ref="W135:W136"/>
    <mergeCell ref="X135:X136"/>
    <mergeCell ref="M135:M136"/>
    <mergeCell ref="N135:N136"/>
    <mergeCell ref="O135:O136"/>
    <mergeCell ref="P135:P136"/>
    <mergeCell ref="Q135:Q136"/>
    <mergeCell ref="R135:R136"/>
    <mergeCell ref="G135:G136"/>
    <mergeCell ref="H135:H136"/>
    <mergeCell ref="I135:I136"/>
    <mergeCell ref="J135:J136"/>
    <mergeCell ref="K135:K136"/>
    <mergeCell ref="L135:L136"/>
    <mergeCell ref="K139:K140"/>
    <mergeCell ref="L139:L140"/>
    <mergeCell ref="Z137:Z138"/>
    <mergeCell ref="AA137:AA138"/>
    <mergeCell ref="AB137:AB138"/>
    <mergeCell ref="AC137:AC138"/>
    <mergeCell ref="AD137:AD138"/>
    <mergeCell ref="B139:B140"/>
    <mergeCell ref="C139:C140"/>
    <mergeCell ref="D139:D140"/>
    <mergeCell ref="E139:E140"/>
    <mergeCell ref="F139:F140"/>
    <mergeCell ref="T137:T138"/>
    <mergeCell ref="U137:U138"/>
    <mergeCell ref="V137:V138"/>
    <mergeCell ref="W137:W138"/>
    <mergeCell ref="X137:X138"/>
    <mergeCell ref="Y137:Y138"/>
    <mergeCell ref="N137:N138"/>
    <mergeCell ref="O137:O138"/>
    <mergeCell ref="P137:P138"/>
    <mergeCell ref="Q137:Q138"/>
    <mergeCell ref="R137:R138"/>
    <mergeCell ref="S137:S138"/>
    <mergeCell ref="H137:H138"/>
    <mergeCell ref="I137:I138"/>
    <mergeCell ref="J137:J138"/>
    <mergeCell ref="K137:K138"/>
    <mergeCell ref="L137:L138"/>
    <mergeCell ref="M137:M138"/>
    <mergeCell ref="B137:B138"/>
    <mergeCell ref="C137:C138"/>
    <mergeCell ref="AF142:AG142"/>
    <mergeCell ref="B144:B145"/>
    <mergeCell ref="C144:C145"/>
    <mergeCell ref="D144:D145"/>
    <mergeCell ref="E144:E145"/>
    <mergeCell ref="F144:F145"/>
    <mergeCell ref="G144:G145"/>
    <mergeCell ref="H144:H145"/>
    <mergeCell ref="I144:I145"/>
    <mergeCell ref="J144:J145"/>
    <mergeCell ref="Y139:Y140"/>
    <mergeCell ref="Z139:Z140"/>
    <mergeCell ref="AA139:AA140"/>
    <mergeCell ref="AB139:AB140"/>
    <mergeCell ref="AC139:AC140"/>
    <mergeCell ref="AD139:AD140"/>
    <mergeCell ref="S139:S140"/>
    <mergeCell ref="T139:T140"/>
    <mergeCell ref="U139:U140"/>
    <mergeCell ref="V139:V140"/>
    <mergeCell ref="W139:W140"/>
    <mergeCell ref="X139:X140"/>
    <mergeCell ref="M139:M140"/>
    <mergeCell ref="N139:N140"/>
    <mergeCell ref="O139:O140"/>
    <mergeCell ref="P139:P140"/>
    <mergeCell ref="Q139:Q140"/>
    <mergeCell ref="R139:R140"/>
    <mergeCell ref="G139:G140"/>
    <mergeCell ref="H139:H140"/>
    <mergeCell ref="I139:I140"/>
    <mergeCell ref="J139:J140"/>
    <mergeCell ref="AC144:AC145"/>
    <mergeCell ref="AD144:AD145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W144:W145"/>
    <mergeCell ref="X144:X145"/>
    <mergeCell ref="Y144:Y145"/>
    <mergeCell ref="Z144:Z145"/>
    <mergeCell ref="AA144:AA145"/>
    <mergeCell ref="AB144:AB145"/>
    <mergeCell ref="Q144:Q145"/>
    <mergeCell ref="R144:R145"/>
    <mergeCell ref="S144:S145"/>
    <mergeCell ref="T144:T145"/>
    <mergeCell ref="U144:U145"/>
    <mergeCell ref="V144:V145"/>
    <mergeCell ref="K144:K145"/>
    <mergeCell ref="L144:L145"/>
    <mergeCell ref="M144:M145"/>
    <mergeCell ref="N144:N145"/>
    <mergeCell ref="O144:O145"/>
    <mergeCell ref="P144:P145"/>
    <mergeCell ref="AB146:AB147"/>
    <mergeCell ref="AC146:AC147"/>
    <mergeCell ref="AD146:AD147"/>
    <mergeCell ref="G148:G149"/>
    <mergeCell ref="H148:H149"/>
    <mergeCell ref="V146:V147"/>
    <mergeCell ref="W146:W147"/>
    <mergeCell ref="X146:X147"/>
    <mergeCell ref="Y146:Y147"/>
    <mergeCell ref="Z146:Z147"/>
    <mergeCell ref="AA146:AA147"/>
    <mergeCell ref="P146:P147"/>
    <mergeCell ref="Q146:Q147"/>
    <mergeCell ref="R146:R147"/>
    <mergeCell ref="S146:S147"/>
    <mergeCell ref="T146:T147"/>
    <mergeCell ref="U146:U147"/>
    <mergeCell ref="J146:J147"/>
    <mergeCell ref="K146:K147"/>
    <mergeCell ref="L146:L147"/>
    <mergeCell ref="M146:M147"/>
    <mergeCell ref="N146:N147"/>
    <mergeCell ref="O146:O147"/>
    <mergeCell ref="AA148:AA149"/>
    <mergeCell ref="AB148:AB149"/>
    <mergeCell ref="AC148:AC149"/>
    <mergeCell ref="AD148:AD149"/>
    <mergeCell ref="AF151:AG151"/>
    <mergeCell ref="B153:B154"/>
    <mergeCell ref="C153:C154"/>
    <mergeCell ref="D153:D154"/>
    <mergeCell ref="E153:E154"/>
    <mergeCell ref="F153:F154"/>
    <mergeCell ref="U148:U149"/>
    <mergeCell ref="V148:V149"/>
    <mergeCell ref="W148:W149"/>
    <mergeCell ref="X148:X149"/>
    <mergeCell ref="Y148:Y149"/>
    <mergeCell ref="Z148:Z149"/>
    <mergeCell ref="O148:O149"/>
    <mergeCell ref="P148:P149"/>
    <mergeCell ref="Q148:Q149"/>
    <mergeCell ref="R148:R149"/>
    <mergeCell ref="S148:S149"/>
    <mergeCell ref="T148:T149"/>
    <mergeCell ref="I148:I149"/>
    <mergeCell ref="J148:J149"/>
    <mergeCell ref="K148:K149"/>
    <mergeCell ref="L148:L149"/>
    <mergeCell ref="M148:M149"/>
    <mergeCell ref="N148:N149"/>
    <mergeCell ref="B148:B149"/>
    <mergeCell ref="C148:C149"/>
    <mergeCell ref="D148:D149"/>
    <mergeCell ref="E148:E149"/>
    <mergeCell ref="F148:F149"/>
    <mergeCell ref="D155:D156"/>
    <mergeCell ref="E155:E156"/>
    <mergeCell ref="F155:F156"/>
    <mergeCell ref="G155:G156"/>
    <mergeCell ref="Y153:Y154"/>
    <mergeCell ref="Z153:Z154"/>
    <mergeCell ref="AA153:AA154"/>
    <mergeCell ref="AB153:AB154"/>
    <mergeCell ref="AC153:AC154"/>
    <mergeCell ref="AD153:AD154"/>
    <mergeCell ref="S153:S154"/>
    <mergeCell ref="T153:T154"/>
    <mergeCell ref="U153:U154"/>
    <mergeCell ref="V153:V154"/>
    <mergeCell ref="W153:W154"/>
    <mergeCell ref="X153:X154"/>
    <mergeCell ref="M153:M154"/>
    <mergeCell ref="N153:N154"/>
    <mergeCell ref="O153:O154"/>
    <mergeCell ref="P153:P154"/>
    <mergeCell ref="Q153:Q154"/>
    <mergeCell ref="R153:R154"/>
    <mergeCell ref="G153:G154"/>
    <mergeCell ref="H153:H154"/>
    <mergeCell ref="I153:I154"/>
    <mergeCell ref="J153:J154"/>
    <mergeCell ref="K153:K154"/>
    <mergeCell ref="L153:L154"/>
    <mergeCell ref="K157:K158"/>
    <mergeCell ref="L157:L158"/>
    <mergeCell ref="Z155:Z156"/>
    <mergeCell ref="AA155:AA156"/>
    <mergeCell ref="AB155:AB156"/>
    <mergeCell ref="AC155:AC156"/>
    <mergeCell ref="AD155:AD156"/>
    <mergeCell ref="B157:B158"/>
    <mergeCell ref="C157:C158"/>
    <mergeCell ref="D157:D158"/>
    <mergeCell ref="E157:E158"/>
    <mergeCell ref="F157:F158"/>
    <mergeCell ref="T155:T156"/>
    <mergeCell ref="U155:U156"/>
    <mergeCell ref="V155:V156"/>
    <mergeCell ref="W155:W156"/>
    <mergeCell ref="X155:X156"/>
    <mergeCell ref="Y155:Y156"/>
    <mergeCell ref="N155:N156"/>
    <mergeCell ref="O155:O156"/>
    <mergeCell ref="P155:P156"/>
    <mergeCell ref="Q155:Q156"/>
    <mergeCell ref="R155:R156"/>
    <mergeCell ref="S155:S156"/>
    <mergeCell ref="H155:H156"/>
    <mergeCell ref="I155:I156"/>
    <mergeCell ref="J155:J156"/>
    <mergeCell ref="K155:K156"/>
    <mergeCell ref="L155:L156"/>
    <mergeCell ref="M155:M156"/>
    <mergeCell ref="B155:B156"/>
    <mergeCell ref="C155:C156"/>
    <mergeCell ref="AF160:AG160"/>
    <mergeCell ref="B162:B163"/>
    <mergeCell ref="C162:C163"/>
    <mergeCell ref="D162:D163"/>
    <mergeCell ref="E162:E163"/>
    <mergeCell ref="F162:F163"/>
    <mergeCell ref="G162:G163"/>
    <mergeCell ref="H162:H163"/>
    <mergeCell ref="I162:I163"/>
    <mergeCell ref="J162:J163"/>
    <mergeCell ref="Y157:Y158"/>
    <mergeCell ref="Z157:Z158"/>
    <mergeCell ref="AA157:AA158"/>
    <mergeCell ref="AB157:AB158"/>
    <mergeCell ref="AC157:AC158"/>
    <mergeCell ref="AD157:AD158"/>
    <mergeCell ref="S157:S158"/>
    <mergeCell ref="T157:T158"/>
    <mergeCell ref="U157:U158"/>
    <mergeCell ref="V157:V158"/>
    <mergeCell ref="W157:W158"/>
    <mergeCell ref="X157:X158"/>
    <mergeCell ref="M157:M158"/>
    <mergeCell ref="N157:N158"/>
    <mergeCell ref="O157:O158"/>
    <mergeCell ref="P157:P158"/>
    <mergeCell ref="Q157:Q158"/>
    <mergeCell ref="R157:R158"/>
    <mergeCell ref="G157:G158"/>
    <mergeCell ref="H157:H158"/>
    <mergeCell ref="I157:I158"/>
    <mergeCell ref="J157:J158"/>
    <mergeCell ref="AC162:AC163"/>
    <mergeCell ref="AD162:AD163"/>
    <mergeCell ref="B164:B165"/>
    <mergeCell ref="C164:C165"/>
    <mergeCell ref="D164:D165"/>
    <mergeCell ref="E164:E165"/>
    <mergeCell ref="F164:F165"/>
    <mergeCell ref="G164:G165"/>
    <mergeCell ref="H164:H165"/>
    <mergeCell ref="I164:I165"/>
    <mergeCell ref="W162:W163"/>
    <mergeCell ref="X162:X163"/>
    <mergeCell ref="Y162:Y163"/>
    <mergeCell ref="Z162:Z163"/>
    <mergeCell ref="AA162:AA163"/>
    <mergeCell ref="AB162:AB163"/>
    <mergeCell ref="Q162:Q163"/>
    <mergeCell ref="R162:R163"/>
    <mergeCell ref="S162:S163"/>
    <mergeCell ref="T162:T163"/>
    <mergeCell ref="U162:U163"/>
    <mergeCell ref="V162:V163"/>
    <mergeCell ref="K162:K163"/>
    <mergeCell ref="L162:L163"/>
    <mergeCell ref="M162:M163"/>
    <mergeCell ref="N162:N163"/>
    <mergeCell ref="O162:O163"/>
    <mergeCell ref="P162:P163"/>
    <mergeCell ref="AB164:AB165"/>
    <mergeCell ref="AC164:AC165"/>
    <mergeCell ref="AD164:AD165"/>
    <mergeCell ref="N166:N167"/>
    <mergeCell ref="B166:B167"/>
    <mergeCell ref="C166:C167"/>
    <mergeCell ref="D166:D167"/>
    <mergeCell ref="E166:E167"/>
    <mergeCell ref="F166:F167"/>
    <mergeCell ref="G166:G167"/>
    <mergeCell ref="H166:H167"/>
    <mergeCell ref="V164:V165"/>
    <mergeCell ref="W164:W165"/>
    <mergeCell ref="X164:X165"/>
    <mergeCell ref="Y164:Y165"/>
    <mergeCell ref="Z164:Z165"/>
    <mergeCell ref="AA164:AA165"/>
    <mergeCell ref="P164:P165"/>
    <mergeCell ref="Q164:Q165"/>
    <mergeCell ref="R164:R165"/>
    <mergeCell ref="S164:S165"/>
    <mergeCell ref="T164:T165"/>
    <mergeCell ref="U164:U165"/>
    <mergeCell ref="J164:J165"/>
    <mergeCell ref="K164:K165"/>
    <mergeCell ref="L164:L165"/>
    <mergeCell ref="M164:M165"/>
    <mergeCell ref="N164:N165"/>
    <mergeCell ref="O164:O165"/>
    <mergeCell ref="AA166:AA167"/>
    <mergeCell ref="G171:G172"/>
    <mergeCell ref="H171:H172"/>
    <mergeCell ref="I171:I172"/>
    <mergeCell ref="J171:J172"/>
    <mergeCell ref="K171:K172"/>
    <mergeCell ref="L171:L172"/>
    <mergeCell ref="AB166:AB167"/>
    <mergeCell ref="AC166:AC167"/>
    <mergeCell ref="AD166:AD167"/>
    <mergeCell ref="AF169:AG169"/>
    <mergeCell ref="B171:B172"/>
    <mergeCell ref="C171:C172"/>
    <mergeCell ref="D171:D172"/>
    <mergeCell ref="E171:E172"/>
    <mergeCell ref="F171:F172"/>
    <mergeCell ref="U166:U167"/>
    <mergeCell ref="V166:V167"/>
    <mergeCell ref="W166:W167"/>
    <mergeCell ref="X166:X167"/>
    <mergeCell ref="Y166:Y167"/>
    <mergeCell ref="Z166:Z167"/>
    <mergeCell ref="O166:O167"/>
    <mergeCell ref="P166:P167"/>
    <mergeCell ref="Q166:Q167"/>
    <mergeCell ref="R166:R167"/>
    <mergeCell ref="S166:S167"/>
    <mergeCell ref="T166:T167"/>
    <mergeCell ref="I166:I167"/>
    <mergeCell ref="J166:J167"/>
    <mergeCell ref="K166:K167"/>
    <mergeCell ref="L166:L167"/>
    <mergeCell ref="M166:M167"/>
    <mergeCell ref="Y171:Y172"/>
    <mergeCell ref="Z171:Z172"/>
    <mergeCell ref="AA171:AA172"/>
    <mergeCell ref="AB171:AB172"/>
    <mergeCell ref="AC171:AC172"/>
    <mergeCell ref="AD171:AD172"/>
    <mergeCell ref="S171:S172"/>
    <mergeCell ref="T171:T172"/>
    <mergeCell ref="U171:U172"/>
    <mergeCell ref="V171:V172"/>
    <mergeCell ref="W171:W172"/>
    <mergeCell ref="X171:X172"/>
    <mergeCell ref="M171:M172"/>
    <mergeCell ref="N171:N172"/>
    <mergeCell ref="O171:O172"/>
    <mergeCell ref="P171:P172"/>
    <mergeCell ref="Q171:Q172"/>
    <mergeCell ref="R171:R172"/>
    <mergeCell ref="AD173:AD174"/>
    <mergeCell ref="B175:B176"/>
    <mergeCell ref="C175:C176"/>
    <mergeCell ref="D175:D176"/>
    <mergeCell ref="E175:E176"/>
    <mergeCell ref="F175:F176"/>
    <mergeCell ref="T173:T174"/>
    <mergeCell ref="U173:U174"/>
    <mergeCell ref="V173:V174"/>
    <mergeCell ref="W173:W174"/>
    <mergeCell ref="X173:X174"/>
    <mergeCell ref="Y173:Y174"/>
    <mergeCell ref="N173:N174"/>
    <mergeCell ref="O173:O174"/>
    <mergeCell ref="P173:P174"/>
    <mergeCell ref="Q173:Q174"/>
    <mergeCell ref="R173:R174"/>
    <mergeCell ref="S173:S174"/>
    <mergeCell ref="H173:H174"/>
    <mergeCell ref="I173:I174"/>
    <mergeCell ref="J173:J174"/>
    <mergeCell ref="K173:K174"/>
    <mergeCell ref="L173:L174"/>
    <mergeCell ref="M173:M174"/>
    <mergeCell ref="B173:B174"/>
    <mergeCell ref="C173:C174"/>
    <mergeCell ref="D173:D174"/>
    <mergeCell ref="E173:E174"/>
    <mergeCell ref="F173:F174"/>
    <mergeCell ref="G173:G174"/>
    <mergeCell ref="G4:K4"/>
    <mergeCell ref="G5:K5"/>
    <mergeCell ref="G93:K93"/>
    <mergeCell ref="G94:K94"/>
    <mergeCell ref="Y175:Y176"/>
    <mergeCell ref="Z175:Z176"/>
    <mergeCell ref="AA175:AA176"/>
    <mergeCell ref="AB175:AB176"/>
    <mergeCell ref="AC175:AC176"/>
    <mergeCell ref="AD175:AD176"/>
    <mergeCell ref="S175:S176"/>
    <mergeCell ref="T175:T176"/>
    <mergeCell ref="U175:U176"/>
    <mergeCell ref="V175:V176"/>
    <mergeCell ref="W175:W176"/>
    <mergeCell ref="X175:X176"/>
    <mergeCell ref="M175:M176"/>
    <mergeCell ref="N175:N176"/>
    <mergeCell ref="O175:O176"/>
    <mergeCell ref="P175:P176"/>
    <mergeCell ref="Q175:Q176"/>
    <mergeCell ref="R175:R176"/>
    <mergeCell ref="G175:G176"/>
    <mergeCell ref="H175:H176"/>
    <mergeCell ref="I175:I176"/>
    <mergeCell ref="J175:J176"/>
    <mergeCell ref="K175:K176"/>
    <mergeCell ref="L175:L176"/>
    <mergeCell ref="Z173:Z174"/>
    <mergeCell ref="AA173:AA174"/>
    <mergeCell ref="AB173:AB174"/>
    <mergeCell ref="AC173:AC174"/>
    <mergeCell ref="A1:O1"/>
    <mergeCell ref="B181:E181"/>
    <mergeCell ref="B182:E182"/>
    <mergeCell ref="G182:K182"/>
    <mergeCell ref="B183:E183"/>
    <mergeCell ref="G183:K183"/>
    <mergeCell ref="L183:N183"/>
    <mergeCell ref="P183:R183"/>
    <mergeCell ref="AF186:AG186"/>
    <mergeCell ref="B188:B189"/>
    <mergeCell ref="C188:C189"/>
    <mergeCell ref="D188:D189"/>
    <mergeCell ref="E188:E189"/>
    <mergeCell ref="F188:F189"/>
    <mergeCell ref="G188:G189"/>
    <mergeCell ref="H188:H189"/>
    <mergeCell ref="I188:I189"/>
    <mergeCell ref="J188:J189"/>
    <mergeCell ref="K188:K189"/>
    <mergeCell ref="L188:L189"/>
    <mergeCell ref="M188:M189"/>
    <mergeCell ref="N188:N189"/>
    <mergeCell ref="O188:O189"/>
    <mergeCell ref="P188:P189"/>
    <mergeCell ref="Q188:Q189"/>
    <mergeCell ref="R188:R189"/>
    <mergeCell ref="S188:S189"/>
    <mergeCell ref="T188:T189"/>
    <mergeCell ref="U188:U189"/>
    <mergeCell ref="V188:V189"/>
    <mergeCell ref="W188:W189"/>
    <mergeCell ref="X188:X189"/>
    <mergeCell ref="Y188:Y189"/>
    <mergeCell ref="Z188:Z189"/>
    <mergeCell ref="AA188:AA189"/>
    <mergeCell ref="AB188:AB189"/>
    <mergeCell ref="AC188:AC189"/>
    <mergeCell ref="AD188:AD189"/>
    <mergeCell ref="B190:B191"/>
    <mergeCell ref="C190:C191"/>
    <mergeCell ref="D190:D191"/>
    <mergeCell ref="E190:E191"/>
    <mergeCell ref="F190:F191"/>
    <mergeCell ref="G190:G191"/>
    <mergeCell ref="H190:H191"/>
    <mergeCell ref="I190:I191"/>
    <mergeCell ref="J190:J191"/>
    <mergeCell ref="K190:K191"/>
    <mergeCell ref="L190:L191"/>
    <mergeCell ref="M190:M191"/>
    <mergeCell ref="N190:N191"/>
    <mergeCell ref="O190:O191"/>
    <mergeCell ref="P190:P191"/>
    <mergeCell ref="Q190:Q191"/>
    <mergeCell ref="R190:R191"/>
    <mergeCell ref="S190:S191"/>
    <mergeCell ref="T190:T191"/>
    <mergeCell ref="U190:U191"/>
    <mergeCell ref="V190:V191"/>
    <mergeCell ref="W190:W191"/>
    <mergeCell ref="X190:X191"/>
    <mergeCell ref="Y190:Y191"/>
    <mergeCell ref="Z190:Z191"/>
    <mergeCell ref="AA190:AA191"/>
    <mergeCell ref="AB190:AB191"/>
    <mergeCell ref="AC190:AC191"/>
    <mergeCell ref="AD190:AD191"/>
    <mergeCell ref="B192:B193"/>
    <mergeCell ref="C192:C193"/>
    <mergeCell ref="D192:D193"/>
    <mergeCell ref="E192:E193"/>
    <mergeCell ref="F192:F193"/>
    <mergeCell ref="G192:G193"/>
    <mergeCell ref="H192:H193"/>
    <mergeCell ref="I192:I193"/>
    <mergeCell ref="J192:J193"/>
    <mergeCell ref="K192:K193"/>
    <mergeCell ref="L192:L193"/>
    <mergeCell ref="M192:M193"/>
    <mergeCell ref="N192:N193"/>
    <mergeCell ref="O192:O193"/>
    <mergeCell ref="P192:P193"/>
    <mergeCell ref="Q192:Q193"/>
    <mergeCell ref="R192:R193"/>
    <mergeCell ref="S192:S193"/>
    <mergeCell ref="T192:T193"/>
    <mergeCell ref="U192:U193"/>
    <mergeCell ref="V192:V193"/>
    <mergeCell ref="W192:W193"/>
    <mergeCell ref="X192:X193"/>
    <mergeCell ref="Y192:Y193"/>
    <mergeCell ref="Z192:Z193"/>
    <mergeCell ref="AA192:AA193"/>
    <mergeCell ref="AB192:AB193"/>
    <mergeCell ref="AC192:AC193"/>
    <mergeCell ref="AD192:AD193"/>
    <mergeCell ref="AF195:AG195"/>
    <mergeCell ref="B197:B198"/>
    <mergeCell ref="C197:C198"/>
    <mergeCell ref="D197:D198"/>
    <mergeCell ref="E197:E198"/>
    <mergeCell ref="F197:F198"/>
    <mergeCell ref="G197:G198"/>
    <mergeCell ref="H197:H198"/>
    <mergeCell ref="I197:I198"/>
    <mergeCell ref="J197:J198"/>
    <mergeCell ref="K197:K198"/>
    <mergeCell ref="L197:L198"/>
    <mergeCell ref="M197:M198"/>
    <mergeCell ref="N197:N198"/>
    <mergeCell ref="O197:O198"/>
    <mergeCell ref="P197:P198"/>
    <mergeCell ref="Q197:Q198"/>
    <mergeCell ref="R197:R198"/>
    <mergeCell ref="S197:S198"/>
    <mergeCell ref="T197:T198"/>
    <mergeCell ref="U197:U198"/>
    <mergeCell ref="V197:V198"/>
    <mergeCell ref="W197:W198"/>
    <mergeCell ref="X197:X198"/>
    <mergeCell ref="Y197:Y198"/>
    <mergeCell ref="Z197:Z198"/>
    <mergeCell ref="AA197:AA198"/>
    <mergeCell ref="AB197:AB198"/>
    <mergeCell ref="AC197:AC198"/>
    <mergeCell ref="AD197:AD198"/>
    <mergeCell ref="B199:B200"/>
    <mergeCell ref="C199:C200"/>
    <mergeCell ref="D199:D200"/>
    <mergeCell ref="E199:E200"/>
    <mergeCell ref="F199:F200"/>
    <mergeCell ref="G199:G200"/>
    <mergeCell ref="H199:H200"/>
    <mergeCell ref="I199:I200"/>
    <mergeCell ref="J199:J200"/>
    <mergeCell ref="K199:K200"/>
    <mergeCell ref="L199:L200"/>
    <mergeCell ref="M199:M200"/>
    <mergeCell ref="N199:N200"/>
    <mergeCell ref="O199:O200"/>
    <mergeCell ref="P199:P200"/>
    <mergeCell ref="Q199:Q200"/>
    <mergeCell ref="R199:R200"/>
    <mergeCell ref="S199:S200"/>
    <mergeCell ref="T199:T200"/>
    <mergeCell ref="U199:U200"/>
    <mergeCell ref="V199:V200"/>
    <mergeCell ref="W199:W200"/>
    <mergeCell ref="X199:X200"/>
    <mergeCell ref="Y199:Y200"/>
    <mergeCell ref="Z199:Z200"/>
    <mergeCell ref="AA199:AA200"/>
    <mergeCell ref="AB199:AB200"/>
    <mergeCell ref="AC199:AC200"/>
    <mergeCell ref="AD199:AD200"/>
    <mergeCell ref="B201:B202"/>
    <mergeCell ref="C201:C202"/>
    <mergeCell ref="D201:D202"/>
    <mergeCell ref="E201:E202"/>
    <mergeCell ref="F201:F202"/>
    <mergeCell ref="G201:G202"/>
    <mergeCell ref="H201:H202"/>
    <mergeCell ref="I201:I202"/>
    <mergeCell ref="J201:J202"/>
    <mergeCell ref="K201:K202"/>
    <mergeCell ref="L201:L202"/>
    <mergeCell ref="M201:M202"/>
    <mergeCell ref="N201:N202"/>
    <mergeCell ref="O201:O202"/>
    <mergeCell ref="P201:P202"/>
    <mergeCell ref="Q201:Q202"/>
    <mergeCell ref="R201:R202"/>
    <mergeCell ref="S201:S202"/>
    <mergeCell ref="T201:T202"/>
    <mergeCell ref="U201:U202"/>
    <mergeCell ref="V201:V202"/>
    <mergeCell ref="W201:W202"/>
    <mergeCell ref="X201:X202"/>
    <mergeCell ref="Y201:Y202"/>
    <mergeCell ref="Z201:Z202"/>
    <mergeCell ref="AA201:AA202"/>
    <mergeCell ref="AB201:AB202"/>
    <mergeCell ref="AC201:AC202"/>
    <mergeCell ref="AD201:AD202"/>
    <mergeCell ref="AF204:AG204"/>
    <mergeCell ref="B206:B207"/>
    <mergeCell ref="C206:C207"/>
    <mergeCell ref="D206:D207"/>
    <mergeCell ref="E206:E207"/>
    <mergeCell ref="F206:F207"/>
    <mergeCell ref="G206:G207"/>
    <mergeCell ref="H206:H207"/>
    <mergeCell ref="I206:I207"/>
    <mergeCell ref="J206:J207"/>
    <mergeCell ref="K206:K207"/>
    <mergeCell ref="L206:L207"/>
    <mergeCell ref="M206:M207"/>
    <mergeCell ref="N206:N207"/>
    <mergeCell ref="O206:O207"/>
    <mergeCell ref="P206:P207"/>
    <mergeCell ref="Q206:Q207"/>
    <mergeCell ref="R206:R207"/>
    <mergeCell ref="S206:S207"/>
    <mergeCell ref="T206:T207"/>
    <mergeCell ref="U206:U207"/>
    <mergeCell ref="V206:V207"/>
    <mergeCell ref="W206:W207"/>
    <mergeCell ref="X206:X207"/>
    <mergeCell ref="Y206:Y207"/>
    <mergeCell ref="Z206:Z207"/>
    <mergeCell ref="AA206:AA207"/>
    <mergeCell ref="AB206:AB207"/>
    <mergeCell ref="AC206:AC207"/>
    <mergeCell ref="AD206:AD207"/>
    <mergeCell ref="B208:B209"/>
    <mergeCell ref="C208:C209"/>
    <mergeCell ref="D208:D209"/>
    <mergeCell ref="E208:E209"/>
    <mergeCell ref="F208:F209"/>
    <mergeCell ref="G208:G209"/>
    <mergeCell ref="H208:H209"/>
    <mergeCell ref="I208:I209"/>
    <mergeCell ref="J208:J209"/>
    <mergeCell ref="K208:K209"/>
    <mergeCell ref="L208:L209"/>
    <mergeCell ref="M208:M209"/>
    <mergeCell ref="N208:N209"/>
    <mergeCell ref="O208:O209"/>
    <mergeCell ref="P208:P209"/>
    <mergeCell ref="Q208:Q209"/>
    <mergeCell ref="R208:R209"/>
    <mergeCell ref="S208:S209"/>
    <mergeCell ref="T208:T209"/>
    <mergeCell ref="U208:U209"/>
    <mergeCell ref="V208:V209"/>
    <mergeCell ref="W208:W209"/>
    <mergeCell ref="X208:X209"/>
    <mergeCell ref="Y208:Y209"/>
    <mergeCell ref="Z208:Z209"/>
    <mergeCell ref="AA208:AA209"/>
    <mergeCell ref="AB208:AB209"/>
    <mergeCell ref="AC208:AC209"/>
    <mergeCell ref="AD208:AD209"/>
    <mergeCell ref="B210:B211"/>
    <mergeCell ref="C210:C211"/>
    <mergeCell ref="D210:D211"/>
    <mergeCell ref="E210:E211"/>
    <mergeCell ref="F210:F211"/>
    <mergeCell ref="G210:G211"/>
    <mergeCell ref="H210:H211"/>
    <mergeCell ref="I210:I211"/>
    <mergeCell ref="J210:J211"/>
    <mergeCell ref="K210:K211"/>
    <mergeCell ref="L210:L211"/>
    <mergeCell ref="M210:M211"/>
    <mergeCell ref="N210:N211"/>
    <mergeCell ref="O210:O211"/>
    <mergeCell ref="P210:P211"/>
    <mergeCell ref="Q210:Q211"/>
    <mergeCell ref="R210:R211"/>
    <mergeCell ref="S210:S211"/>
    <mergeCell ref="T210:T211"/>
    <mergeCell ref="U210:U211"/>
    <mergeCell ref="V210:V211"/>
    <mergeCell ref="W210:W211"/>
    <mergeCell ref="X210:X211"/>
    <mergeCell ref="Y210:Y211"/>
    <mergeCell ref="Z210:Z211"/>
    <mergeCell ref="AA210:AA211"/>
    <mergeCell ref="AB210:AB211"/>
    <mergeCell ref="AC210:AC211"/>
    <mergeCell ref="AD210:AD211"/>
    <mergeCell ref="AF213:AG213"/>
    <mergeCell ref="B215:B216"/>
    <mergeCell ref="C215:C216"/>
    <mergeCell ref="D215:D216"/>
    <mergeCell ref="E215:E216"/>
    <mergeCell ref="F215:F216"/>
    <mergeCell ref="G215:G216"/>
    <mergeCell ref="H215:H216"/>
    <mergeCell ref="I215:I216"/>
    <mergeCell ref="J215:J216"/>
    <mergeCell ref="K215:K216"/>
    <mergeCell ref="L215:L216"/>
    <mergeCell ref="M215:M216"/>
    <mergeCell ref="N215:N216"/>
    <mergeCell ref="O215:O216"/>
    <mergeCell ref="P215:P216"/>
    <mergeCell ref="Q215:Q216"/>
    <mergeCell ref="R215:R216"/>
    <mergeCell ref="S215:S216"/>
    <mergeCell ref="T215:T216"/>
    <mergeCell ref="U215:U216"/>
    <mergeCell ref="V215:V216"/>
    <mergeCell ref="W215:W216"/>
    <mergeCell ref="X215:X216"/>
    <mergeCell ref="Y215:Y216"/>
    <mergeCell ref="Z215:Z216"/>
    <mergeCell ref="AA215:AA216"/>
    <mergeCell ref="AB215:AB216"/>
    <mergeCell ref="AC215:AC216"/>
    <mergeCell ref="AD215:AD216"/>
    <mergeCell ref="B217:B218"/>
    <mergeCell ref="C217:C218"/>
    <mergeCell ref="D217:D218"/>
    <mergeCell ref="E217:E218"/>
    <mergeCell ref="F217:F218"/>
    <mergeCell ref="G217:G218"/>
    <mergeCell ref="H217:H218"/>
    <mergeCell ref="I217:I218"/>
    <mergeCell ref="J217:J218"/>
    <mergeCell ref="K217:K218"/>
    <mergeCell ref="L217:L218"/>
    <mergeCell ref="M217:M218"/>
    <mergeCell ref="N217:N218"/>
    <mergeCell ref="O217:O218"/>
    <mergeCell ref="P217:P218"/>
    <mergeCell ref="Q217:Q218"/>
    <mergeCell ref="R217:R218"/>
    <mergeCell ref="S217:S218"/>
    <mergeCell ref="T217:T218"/>
    <mergeCell ref="U217:U218"/>
    <mergeCell ref="V217:V218"/>
    <mergeCell ref="W217:W218"/>
    <mergeCell ref="X217:X218"/>
    <mergeCell ref="Y217:Y218"/>
    <mergeCell ref="Z217:Z218"/>
    <mergeCell ref="AA217:AA218"/>
    <mergeCell ref="AB217:AB218"/>
    <mergeCell ref="AC217:AC218"/>
    <mergeCell ref="AD217:AD218"/>
    <mergeCell ref="B219:B220"/>
    <mergeCell ref="C219:C220"/>
    <mergeCell ref="D219:D220"/>
    <mergeCell ref="E219:E220"/>
    <mergeCell ref="F219:F220"/>
    <mergeCell ref="G219:G220"/>
    <mergeCell ref="H219:H220"/>
    <mergeCell ref="I219:I220"/>
    <mergeCell ref="J219:J220"/>
    <mergeCell ref="K219:K220"/>
    <mergeCell ref="L219:L220"/>
    <mergeCell ref="M219:M220"/>
    <mergeCell ref="N219:N220"/>
    <mergeCell ref="O219:O220"/>
    <mergeCell ref="P219:P220"/>
    <mergeCell ref="Q219:Q220"/>
    <mergeCell ref="R219:R220"/>
    <mergeCell ref="S219:S220"/>
    <mergeCell ref="T219:T220"/>
    <mergeCell ref="U219:U220"/>
    <mergeCell ref="V219:V220"/>
    <mergeCell ref="W219:W220"/>
    <mergeCell ref="X219:X220"/>
    <mergeCell ref="Y219:Y220"/>
    <mergeCell ref="Z219:Z220"/>
    <mergeCell ref="AA219:AA220"/>
    <mergeCell ref="AB219:AB220"/>
    <mergeCell ref="AC219:AC220"/>
    <mergeCell ref="AD219:AD220"/>
    <mergeCell ref="AF222:AG222"/>
    <mergeCell ref="B224:B225"/>
    <mergeCell ref="C224:C225"/>
    <mergeCell ref="D224:D225"/>
    <mergeCell ref="E224:E225"/>
    <mergeCell ref="F224:F225"/>
    <mergeCell ref="G224:G225"/>
    <mergeCell ref="H224:H225"/>
    <mergeCell ref="I224:I225"/>
    <mergeCell ref="J224:J225"/>
    <mergeCell ref="K224:K225"/>
    <mergeCell ref="L224:L225"/>
    <mergeCell ref="M224:M225"/>
    <mergeCell ref="N224:N225"/>
    <mergeCell ref="O224:O225"/>
    <mergeCell ref="P224:P225"/>
    <mergeCell ref="Q224:Q225"/>
    <mergeCell ref="R224:R225"/>
    <mergeCell ref="S224:S225"/>
    <mergeCell ref="T224:T225"/>
    <mergeCell ref="U224:U225"/>
    <mergeCell ref="V224:V225"/>
    <mergeCell ref="W224:W225"/>
    <mergeCell ref="X224:X225"/>
    <mergeCell ref="Y224:Y225"/>
    <mergeCell ref="Z224:Z225"/>
    <mergeCell ref="AA224:AA225"/>
    <mergeCell ref="AB224:AB225"/>
    <mergeCell ref="AC224:AC225"/>
    <mergeCell ref="AD224:AD225"/>
    <mergeCell ref="B226:B227"/>
    <mergeCell ref="C226:C227"/>
    <mergeCell ref="D226:D227"/>
    <mergeCell ref="E226:E227"/>
    <mergeCell ref="F226:F227"/>
    <mergeCell ref="G226:G227"/>
    <mergeCell ref="H226:H227"/>
    <mergeCell ref="I226:I227"/>
    <mergeCell ref="J226:J227"/>
    <mergeCell ref="K226:K227"/>
    <mergeCell ref="L226:L227"/>
    <mergeCell ref="M226:M227"/>
    <mergeCell ref="N226:N227"/>
    <mergeCell ref="O226:O227"/>
    <mergeCell ref="P226:P227"/>
    <mergeCell ref="Q226:Q227"/>
    <mergeCell ref="R226:R227"/>
    <mergeCell ref="S226:S227"/>
    <mergeCell ref="T226:T227"/>
    <mergeCell ref="U226:U227"/>
    <mergeCell ref="V226:V227"/>
    <mergeCell ref="W226:W227"/>
    <mergeCell ref="X226:X227"/>
    <mergeCell ref="Y226:Y227"/>
    <mergeCell ref="Z226:Z227"/>
    <mergeCell ref="AA226:AA227"/>
    <mergeCell ref="AB226:AB227"/>
    <mergeCell ref="AC226:AC227"/>
    <mergeCell ref="AD226:AD227"/>
    <mergeCell ref="B228:B229"/>
    <mergeCell ref="C228:C229"/>
    <mergeCell ref="D228:D229"/>
    <mergeCell ref="E228:E229"/>
    <mergeCell ref="F228:F229"/>
    <mergeCell ref="G228:G229"/>
    <mergeCell ref="H228:H229"/>
    <mergeCell ref="I228:I229"/>
    <mergeCell ref="J228:J229"/>
    <mergeCell ref="K228:K229"/>
    <mergeCell ref="L228:L229"/>
    <mergeCell ref="M228:M229"/>
    <mergeCell ref="N228:N229"/>
    <mergeCell ref="O228:O229"/>
    <mergeCell ref="P228:P229"/>
    <mergeCell ref="Q228:Q229"/>
    <mergeCell ref="R228:R229"/>
    <mergeCell ref="S228:S229"/>
    <mergeCell ref="T228:T229"/>
    <mergeCell ref="U228:U229"/>
    <mergeCell ref="V228:V229"/>
    <mergeCell ref="W228:W229"/>
    <mergeCell ref="X228:X229"/>
    <mergeCell ref="Y228:Y229"/>
    <mergeCell ref="Z228:Z229"/>
    <mergeCell ref="AA228:AA229"/>
    <mergeCell ref="AB228:AB229"/>
    <mergeCell ref="AC228:AC229"/>
    <mergeCell ref="AD228:AD229"/>
    <mergeCell ref="AF231:AG231"/>
    <mergeCell ref="B233:B234"/>
    <mergeCell ref="C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AD233:AD234"/>
    <mergeCell ref="B235:B236"/>
    <mergeCell ref="C235:C236"/>
    <mergeCell ref="D235:D236"/>
    <mergeCell ref="E235:E236"/>
    <mergeCell ref="F235:F236"/>
    <mergeCell ref="G235:G236"/>
    <mergeCell ref="H235:H236"/>
    <mergeCell ref="I235:I236"/>
    <mergeCell ref="J235:J236"/>
    <mergeCell ref="K235:K236"/>
    <mergeCell ref="L235:L236"/>
    <mergeCell ref="M235:M236"/>
    <mergeCell ref="N235:N236"/>
    <mergeCell ref="O235:O236"/>
    <mergeCell ref="P235:P236"/>
    <mergeCell ref="Q235:Q236"/>
    <mergeCell ref="R235:R236"/>
    <mergeCell ref="S235:S236"/>
    <mergeCell ref="T235:T236"/>
    <mergeCell ref="U235:U236"/>
    <mergeCell ref="V235:V236"/>
    <mergeCell ref="W235:W236"/>
    <mergeCell ref="X235:X236"/>
    <mergeCell ref="Y235:Y236"/>
    <mergeCell ref="Z235:Z236"/>
    <mergeCell ref="AA235:AA236"/>
    <mergeCell ref="AB235:AB236"/>
    <mergeCell ref="AC235:AC236"/>
    <mergeCell ref="AD235:AD236"/>
    <mergeCell ref="B237:B238"/>
    <mergeCell ref="C237:C238"/>
    <mergeCell ref="D237:D238"/>
    <mergeCell ref="E237:E238"/>
    <mergeCell ref="F237:F238"/>
    <mergeCell ref="G237:G238"/>
    <mergeCell ref="H237:H238"/>
    <mergeCell ref="I237:I238"/>
    <mergeCell ref="J237:J238"/>
    <mergeCell ref="K237:K238"/>
    <mergeCell ref="L237:L238"/>
    <mergeCell ref="M237:M238"/>
    <mergeCell ref="N237:N238"/>
    <mergeCell ref="O237:O238"/>
    <mergeCell ref="P237:P238"/>
    <mergeCell ref="Q237:Q238"/>
    <mergeCell ref="R237:R238"/>
    <mergeCell ref="S237:S238"/>
    <mergeCell ref="T237:T238"/>
    <mergeCell ref="U237:U238"/>
    <mergeCell ref="V237:V238"/>
    <mergeCell ref="W237:W238"/>
    <mergeCell ref="X237:X238"/>
    <mergeCell ref="Y237:Y238"/>
    <mergeCell ref="Z237:Z238"/>
    <mergeCell ref="AA237:AA238"/>
    <mergeCell ref="AB237:AB238"/>
    <mergeCell ref="AC237:AC238"/>
    <mergeCell ref="AD237:AD238"/>
    <mergeCell ref="AF240:AG240"/>
    <mergeCell ref="B242:B243"/>
    <mergeCell ref="C242:C243"/>
    <mergeCell ref="D242:D243"/>
    <mergeCell ref="E242:E243"/>
    <mergeCell ref="F242:F243"/>
    <mergeCell ref="G242:G243"/>
    <mergeCell ref="H242:H243"/>
    <mergeCell ref="I242:I243"/>
    <mergeCell ref="J242:J243"/>
    <mergeCell ref="K242:K243"/>
    <mergeCell ref="L242:L243"/>
    <mergeCell ref="M242:M243"/>
    <mergeCell ref="N242:N243"/>
    <mergeCell ref="O242:O243"/>
    <mergeCell ref="P242:P243"/>
    <mergeCell ref="Q242:Q243"/>
    <mergeCell ref="R242:R243"/>
    <mergeCell ref="S242:S243"/>
    <mergeCell ref="T242:T243"/>
    <mergeCell ref="U242:U243"/>
    <mergeCell ref="V242:V243"/>
    <mergeCell ref="W242:W243"/>
    <mergeCell ref="X242:X243"/>
    <mergeCell ref="Y242:Y243"/>
    <mergeCell ref="Z242:Z243"/>
    <mergeCell ref="AA242:AA243"/>
    <mergeCell ref="AB242:AB243"/>
    <mergeCell ref="AC242:AC243"/>
    <mergeCell ref="AD242:AD243"/>
    <mergeCell ref="B244:B245"/>
    <mergeCell ref="C244:C245"/>
    <mergeCell ref="D244:D245"/>
    <mergeCell ref="E244:E245"/>
    <mergeCell ref="F244:F245"/>
    <mergeCell ref="G244:G245"/>
    <mergeCell ref="H244:H245"/>
    <mergeCell ref="I244:I245"/>
    <mergeCell ref="J244:J245"/>
    <mergeCell ref="K244:K245"/>
    <mergeCell ref="L244:L245"/>
    <mergeCell ref="M244:M245"/>
    <mergeCell ref="N244:N245"/>
    <mergeCell ref="O244:O245"/>
    <mergeCell ref="P244:P245"/>
    <mergeCell ref="Q244:Q245"/>
    <mergeCell ref="R244:R245"/>
    <mergeCell ref="S244:S245"/>
    <mergeCell ref="T244:T245"/>
    <mergeCell ref="U244:U245"/>
    <mergeCell ref="V244:V245"/>
    <mergeCell ref="W244:W245"/>
    <mergeCell ref="X244:X245"/>
    <mergeCell ref="Y244:Y245"/>
    <mergeCell ref="Z244:Z245"/>
    <mergeCell ref="AA244:AA245"/>
    <mergeCell ref="AB244:AB245"/>
    <mergeCell ref="AC244:AC245"/>
    <mergeCell ref="AD244:AD245"/>
    <mergeCell ref="B246:B247"/>
    <mergeCell ref="C246:C247"/>
    <mergeCell ref="D246:D247"/>
    <mergeCell ref="E246:E247"/>
    <mergeCell ref="F246:F247"/>
    <mergeCell ref="G246:G247"/>
    <mergeCell ref="H246:H247"/>
    <mergeCell ref="I246:I247"/>
    <mergeCell ref="J246:J247"/>
    <mergeCell ref="K246:K247"/>
    <mergeCell ref="L246:L247"/>
    <mergeCell ref="M246:M247"/>
    <mergeCell ref="N246:N247"/>
    <mergeCell ref="O246:O247"/>
    <mergeCell ref="P246:P247"/>
    <mergeCell ref="Q246:Q247"/>
    <mergeCell ref="R246:R247"/>
    <mergeCell ref="S246:S247"/>
    <mergeCell ref="T246:T247"/>
    <mergeCell ref="U246:U247"/>
    <mergeCell ref="V246:V247"/>
    <mergeCell ref="W246:W247"/>
    <mergeCell ref="X246:X247"/>
    <mergeCell ref="Y246:Y247"/>
    <mergeCell ref="Z246:Z247"/>
    <mergeCell ref="AA246:AA247"/>
    <mergeCell ref="AB246:AB247"/>
    <mergeCell ref="AC246:AC247"/>
    <mergeCell ref="AD246:AD247"/>
    <mergeCell ref="AF249:AG249"/>
    <mergeCell ref="B251:B252"/>
    <mergeCell ref="C251:C252"/>
    <mergeCell ref="D251:D252"/>
    <mergeCell ref="E251:E252"/>
    <mergeCell ref="F251:F252"/>
    <mergeCell ref="G251:G252"/>
    <mergeCell ref="H251:H252"/>
    <mergeCell ref="I251:I252"/>
    <mergeCell ref="J251:J252"/>
    <mergeCell ref="K251:K252"/>
    <mergeCell ref="L251:L252"/>
    <mergeCell ref="M251:M252"/>
    <mergeCell ref="N251:N252"/>
    <mergeCell ref="O251:O252"/>
    <mergeCell ref="P251:P252"/>
    <mergeCell ref="Q251:Q252"/>
    <mergeCell ref="R251:R252"/>
    <mergeCell ref="S251:S252"/>
    <mergeCell ref="T251:T252"/>
    <mergeCell ref="U251:U252"/>
    <mergeCell ref="V251:V252"/>
    <mergeCell ref="W251:W252"/>
    <mergeCell ref="X251:X252"/>
    <mergeCell ref="Y251:Y252"/>
    <mergeCell ref="Z251:Z252"/>
    <mergeCell ref="AA251:AA252"/>
    <mergeCell ref="AB251:AB252"/>
    <mergeCell ref="AC251:AC252"/>
    <mergeCell ref="AD251:AD252"/>
    <mergeCell ref="T255:T256"/>
    <mergeCell ref="U255:U256"/>
    <mergeCell ref="B253:B254"/>
    <mergeCell ref="C253:C254"/>
    <mergeCell ref="D253:D254"/>
    <mergeCell ref="E253:E254"/>
    <mergeCell ref="F253:F254"/>
    <mergeCell ref="G253:G254"/>
    <mergeCell ref="H253:H254"/>
    <mergeCell ref="I253:I254"/>
    <mergeCell ref="J253:J254"/>
    <mergeCell ref="K253:K254"/>
    <mergeCell ref="L253:L254"/>
    <mergeCell ref="M253:M254"/>
    <mergeCell ref="N253:N254"/>
    <mergeCell ref="O253:O254"/>
    <mergeCell ref="P253:P254"/>
    <mergeCell ref="Q253:Q254"/>
    <mergeCell ref="R253:R254"/>
    <mergeCell ref="V260:V261"/>
    <mergeCell ref="W260:W261"/>
    <mergeCell ref="S253:S254"/>
    <mergeCell ref="T253:T254"/>
    <mergeCell ref="U253:U254"/>
    <mergeCell ref="V253:V254"/>
    <mergeCell ref="W253:W254"/>
    <mergeCell ref="X253:X254"/>
    <mergeCell ref="Y253:Y254"/>
    <mergeCell ref="Z253:Z254"/>
    <mergeCell ref="AA253:AA254"/>
    <mergeCell ref="AB253:AB254"/>
    <mergeCell ref="AC253:AC254"/>
    <mergeCell ref="AD253:AD254"/>
    <mergeCell ref="B255:B256"/>
    <mergeCell ref="C255:C256"/>
    <mergeCell ref="D255:D256"/>
    <mergeCell ref="E255:E256"/>
    <mergeCell ref="F255:F256"/>
    <mergeCell ref="G255:G256"/>
    <mergeCell ref="H255:H256"/>
    <mergeCell ref="I255:I256"/>
    <mergeCell ref="J255:J256"/>
    <mergeCell ref="K255:K256"/>
    <mergeCell ref="L255:L256"/>
    <mergeCell ref="M255:M256"/>
    <mergeCell ref="N255:N256"/>
    <mergeCell ref="O255:O256"/>
    <mergeCell ref="P255:P256"/>
    <mergeCell ref="Q255:Q256"/>
    <mergeCell ref="R255:R256"/>
    <mergeCell ref="S255:S256"/>
    <mergeCell ref="Y262:Y263"/>
    <mergeCell ref="Z262:Z263"/>
    <mergeCell ref="V255:V256"/>
    <mergeCell ref="W255:W256"/>
    <mergeCell ref="X255:X256"/>
    <mergeCell ref="Y255:Y256"/>
    <mergeCell ref="Z255:Z256"/>
    <mergeCell ref="AA255:AA256"/>
    <mergeCell ref="AB255:AB256"/>
    <mergeCell ref="AC255:AC256"/>
    <mergeCell ref="AD255:AD256"/>
    <mergeCell ref="AF258:AG258"/>
    <mergeCell ref="B260:B261"/>
    <mergeCell ref="C260:C261"/>
    <mergeCell ref="D260:D261"/>
    <mergeCell ref="E260:E261"/>
    <mergeCell ref="F260:F261"/>
    <mergeCell ref="G260:G261"/>
    <mergeCell ref="H260:H261"/>
    <mergeCell ref="I260:I261"/>
    <mergeCell ref="J260:J261"/>
    <mergeCell ref="K260:K261"/>
    <mergeCell ref="L260:L261"/>
    <mergeCell ref="M260:M261"/>
    <mergeCell ref="N260:N261"/>
    <mergeCell ref="O260:O261"/>
    <mergeCell ref="P260:P261"/>
    <mergeCell ref="Q260:Q261"/>
    <mergeCell ref="R260:R261"/>
    <mergeCell ref="S260:S261"/>
    <mergeCell ref="T260:T261"/>
    <mergeCell ref="U260:U261"/>
    <mergeCell ref="AB264:AB265"/>
    <mergeCell ref="AC264:AC265"/>
    <mergeCell ref="X260:X261"/>
    <mergeCell ref="Y260:Y261"/>
    <mergeCell ref="Z260:Z261"/>
    <mergeCell ref="AA260:AA261"/>
    <mergeCell ref="AB260:AB261"/>
    <mergeCell ref="AC260:AC261"/>
    <mergeCell ref="AD260:AD261"/>
    <mergeCell ref="B262:B263"/>
    <mergeCell ref="C262:C263"/>
    <mergeCell ref="D262:D263"/>
    <mergeCell ref="E262:E263"/>
    <mergeCell ref="F262:F263"/>
    <mergeCell ref="G262:G263"/>
    <mergeCell ref="H262:H263"/>
    <mergeCell ref="I262:I263"/>
    <mergeCell ref="J262:J263"/>
    <mergeCell ref="K262:K263"/>
    <mergeCell ref="L262:L263"/>
    <mergeCell ref="M262:M263"/>
    <mergeCell ref="N262:N263"/>
    <mergeCell ref="O262:O263"/>
    <mergeCell ref="P262:P263"/>
    <mergeCell ref="Q262:Q263"/>
    <mergeCell ref="R262:R263"/>
    <mergeCell ref="S262:S263"/>
    <mergeCell ref="T262:T263"/>
    <mergeCell ref="U262:U263"/>
    <mergeCell ref="V262:V263"/>
    <mergeCell ref="W262:W263"/>
    <mergeCell ref="X262:X263"/>
    <mergeCell ref="AF1:AG1"/>
    <mergeCell ref="AD264:AD265"/>
    <mergeCell ref="AA262:AA263"/>
    <mergeCell ref="AB262:AB263"/>
    <mergeCell ref="AC262:AC263"/>
    <mergeCell ref="AD262:AD263"/>
    <mergeCell ref="B264:B265"/>
    <mergeCell ref="C264:C265"/>
    <mergeCell ref="D264:D265"/>
    <mergeCell ref="E264:E265"/>
    <mergeCell ref="F264:F265"/>
    <mergeCell ref="G264:G265"/>
    <mergeCell ref="H264:H265"/>
    <mergeCell ref="I264:I265"/>
    <mergeCell ref="J264:J265"/>
    <mergeCell ref="K264:K265"/>
    <mergeCell ref="L264:L265"/>
    <mergeCell ref="M264:M265"/>
    <mergeCell ref="N264:N265"/>
    <mergeCell ref="O264:O265"/>
    <mergeCell ref="P264:P265"/>
    <mergeCell ref="Q264:Q265"/>
    <mergeCell ref="R264:R265"/>
    <mergeCell ref="S264:S265"/>
    <mergeCell ref="T264:T265"/>
    <mergeCell ref="U264:U265"/>
    <mergeCell ref="V264:V265"/>
    <mergeCell ref="W264:W265"/>
    <mergeCell ref="X264:X265"/>
    <mergeCell ref="Y264:Y265"/>
    <mergeCell ref="Z264:Z265"/>
    <mergeCell ref="AA264:AA265"/>
  </mergeCells>
  <phoneticPr fontId="2"/>
  <conditionalFormatting sqref="C2:AD4">
    <cfRule type="cellIs" dxfId="246" priority="117" operator="equal">
      <formula>"雨"</formula>
    </cfRule>
    <cfRule type="cellIs" dxfId="245" priority="118" operator="equal">
      <formula>"休"</formula>
    </cfRule>
  </conditionalFormatting>
  <conditionalFormatting sqref="C5:AD11">
    <cfRule type="cellIs" dxfId="244" priority="411" operator="equal">
      <formula>"雨"</formula>
    </cfRule>
    <cfRule type="cellIs" dxfId="243" priority="412" operator="equal">
      <formula>"休"</formula>
    </cfRule>
  </conditionalFormatting>
  <conditionalFormatting sqref="C10:AD10">
    <cfRule type="containsText" dxfId="242" priority="407" operator="containsText" text="日">
      <formula>NOT(ISERROR(SEARCH("日",C10)))</formula>
    </cfRule>
    <cfRule type="containsText" dxfId="241" priority="408" operator="containsText" text="土">
      <formula>NOT(ISERROR(SEARCH("土",C10)))</formula>
    </cfRule>
  </conditionalFormatting>
  <conditionalFormatting sqref="C12:AD15">
    <cfRule type="cellIs" dxfId="240" priority="122" operator="equal">
      <formula>"休"</formula>
    </cfRule>
    <cfRule type="cellIs" dxfId="239" priority="121" operator="equal">
      <formula>"雨"</formula>
    </cfRule>
  </conditionalFormatting>
  <conditionalFormatting sqref="C16:AD20">
    <cfRule type="cellIs" dxfId="238" priority="321" operator="equal">
      <formula>"雨"</formula>
    </cfRule>
    <cfRule type="cellIs" dxfId="237" priority="322" operator="equal">
      <formula>"休"</formula>
    </cfRule>
  </conditionalFormatting>
  <conditionalFormatting sqref="C19:AD19">
    <cfRule type="containsText" dxfId="236" priority="317" operator="containsText" text="日">
      <formula>NOT(ISERROR(SEARCH("日",C19)))</formula>
    </cfRule>
    <cfRule type="containsText" dxfId="235" priority="318" operator="containsText" text="土">
      <formula>NOT(ISERROR(SEARCH("土",C19)))</formula>
    </cfRule>
  </conditionalFormatting>
  <conditionalFormatting sqref="C21:AD24">
    <cfRule type="cellIs" dxfId="234" priority="124" operator="equal">
      <formula>"休"</formula>
    </cfRule>
    <cfRule type="cellIs" dxfId="233" priority="123" operator="equal">
      <formula>"雨"</formula>
    </cfRule>
  </conditionalFormatting>
  <conditionalFormatting sqref="C25:AD29">
    <cfRule type="cellIs" dxfId="232" priority="311" operator="equal">
      <formula>"雨"</formula>
    </cfRule>
    <cfRule type="cellIs" dxfId="231" priority="312" operator="equal">
      <formula>"休"</formula>
    </cfRule>
  </conditionalFormatting>
  <conditionalFormatting sqref="C28:AD28">
    <cfRule type="containsText" dxfId="230" priority="307" operator="containsText" text="日">
      <formula>NOT(ISERROR(SEARCH("日",C28)))</formula>
    </cfRule>
    <cfRule type="containsText" dxfId="229" priority="308" operator="containsText" text="土">
      <formula>NOT(ISERROR(SEARCH("土",C28)))</formula>
    </cfRule>
  </conditionalFormatting>
  <conditionalFormatting sqref="C30:AD33">
    <cfRule type="cellIs" dxfId="228" priority="125" operator="equal">
      <formula>"雨"</formula>
    </cfRule>
    <cfRule type="cellIs" dxfId="227" priority="126" operator="equal">
      <formula>"休"</formula>
    </cfRule>
  </conditionalFormatting>
  <conditionalFormatting sqref="C34:AD38">
    <cfRule type="cellIs" dxfId="226" priority="301" operator="equal">
      <formula>"雨"</formula>
    </cfRule>
    <cfRule type="cellIs" dxfId="225" priority="302" operator="equal">
      <formula>"休"</formula>
    </cfRule>
  </conditionalFormatting>
  <conditionalFormatting sqref="C37:AD37">
    <cfRule type="containsText" dxfId="224" priority="298" operator="containsText" text="土">
      <formula>NOT(ISERROR(SEARCH("土",C37)))</formula>
    </cfRule>
    <cfRule type="containsText" dxfId="223" priority="297" operator="containsText" text="日">
      <formula>NOT(ISERROR(SEARCH("日",C37)))</formula>
    </cfRule>
  </conditionalFormatting>
  <conditionalFormatting sqref="C39:AD42">
    <cfRule type="cellIs" dxfId="222" priority="128" operator="equal">
      <formula>"休"</formula>
    </cfRule>
    <cfRule type="cellIs" dxfId="221" priority="127" operator="equal">
      <formula>"雨"</formula>
    </cfRule>
  </conditionalFormatting>
  <conditionalFormatting sqref="C43:AD47">
    <cfRule type="cellIs" dxfId="220" priority="292" operator="equal">
      <formula>"休"</formula>
    </cfRule>
    <cfRule type="cellIs" dxfId="219" priority="291" operator="equal">
      <formula>"雨"</formula>
    </cfRule>
  </conditionalFormatting>
  <conditionalFormatting sqref="C46:AD46">
    <cfRule type="containsText" dxfId="218" priority="287" operator="containsText" text="日">
      <formula>NOT(ISERROR(SEARCH("日",C46)))</formula>
    </cfRule>
    <cfRule type="containsText" dxfId="217" priority="288" operator="containsText" text="土">
      <formula>NOT(ISERROR(SEARCH("土",C46)))</formula>
    </cfRule>
  </conditionalFormatting>
  <conditionalFormatting sqref="C48:AD51">
    <cfRule type="cellIs" dxfId="216" priority="129" operator="equal">
      <formula>"雨"</formula>
    </cfRule>
    <cfRule type="cellIs" dxfId="215" priority="130" operator="equal">
      <formula>"休"</formula>
    </cfRule>
  </conditionalFormatting>
  <conditionalFormatting sqref="C52:AD56">
    <cfRule type="cellIs" dxfId="214" priority="281" operator="equal">
      <formula>"雨"</formula>
    </cfRule>
    <cfRule type="cellIs" dxfId="213" priority="282" operator="equal">
      <formula>"休"</formula>
    </cfRule>
  </conditionalFormatting>
  <conditionalFormatting sqref="C55:AD55">
    <cfRule type="containsText" dxfId="212" priority="277" operator="containsText" text="日">
      <formula>NOT(ISERROR(SEARCH("日",C55)))</formula>
    </cfRule>
    <cfRule type="containsText" dxfId="211" priority="278" operator="containsText" text="土">
      <formula>NOT(ISERROR(SEARCH("土",C55)))</formula>
    </cfRule>
  </conditionalFormatting>
  <conditionalFormatting sqref="C57:AD60">
    <cfRule type="cellIs" dxfId="210" priority="131" operator="equal">
      <formula>"雨"</formula>
    </cfRule>
    <cfRule type="cellIs" dxfId="209" priority="132" operator="equal">
      <formula>"休"</formula>
    </cfRule>
  </conditionalFormatting>
  <conditionalFormatting sqref="C61:AD65">
    <cfRule type="cellIs" dxfId="208" priority="271" operator="equal">
      <formula>"雨"</formula>
    </cfRule>
    <cfRule type="cellIs" dxfId="207" priority="272" operator="equal">
      <formula>"休"</formula>
    </cfRule>
  </conditionalFormatting>
  <conditionalFormatting sqref="C64:AD64">
    <cfRule type="containsText" dxfId="206" priority="267" operator="containsText" text="日">
      <formula>NOT(ISERROR(SEARCH("日",C64)))</formula>
    </cfRule>
    <cfRule type="containsText" dxfId="205" priority="268" operator="containsText" text="土">
      <formula>NOT(ISERROR(SEARCH("土",C64)))</formula>
    </cfRule>
  </conditionalFormatting>
  <conditionalFormatting sqref="C66:AD69">
    <cfRule type="cellIs" dxfId="204" priority="133" operator="equal">
      <formula>"雨"</formula>
    </cfRule>
    <cfRule type="cellIs" dxfId="203" priority="134" operator="equal">
      <formula>"休"</formula>
    </cfRule>
  </conditionalFormatting>
  <conditionalFormatting sqref="C70:AD74">
    <cfRule type="cellIs" dxfId="202" priority="261" operator="equal">
      <formula>"雨"</formula>
    </cfRule>
    <cfRule type="cellIs" dxfId="201" priority="262" operator="equal">
      <formula>"休"</formula>
    </cfRule>
  </conditionalFormatting>
  <conditionalFormatting sqref="C73:AD73">
    <cfRule type="containsText" dxfId="200" priority="258" operator="containsText" text="土">
      <formula>NOT(ISERROR(SEARCH("土",C73)))</formula>
    </cfRule>
    <cfRule type="containsText" dxfId="199" priority="257" operator="containsText" text="日">
      <formula>NOT(ISERROR(SEARCH("日",C73)))</formula>
    </cfRule>
  </conditionalFormatting>
  <conditionalFormatting sqref="C75:AD78">
    <cfRule type="cellIs" dxfId="198" priority="135" operator="equal">
      <formula>"雨"</formula>
    </cfRule>
    <cfRule type="cellIs" dxfId="197" priority="136" operator="equal">
      <formula>"休"</formula>
    </cfRule>
  </conditionalFormatting>
  <conditionalFormatting sqref="C79:AD83">
    <cfRule type="cellIs" dxfId="196" priority="251" operator="equal">
      <formula>"雨"</formula>
    </cfRule>
    <cfRule type="cellIs" dxfId="195" priority="252" operator="equal">
      <formula>"休"</formula>
    </cfRule>
  </conditionalFormatting>
  <conditionalFormatting sqref="C82:AD82">
    <cfRule type="containsText" dxfId="194" priority="247" operator="containsText" text="日">
      <formula>NOT(ISERROR(SEARCH("日",C82)))</formula>
    </cfRule>
    <cfRule type="containsText" dxfId="193" priority="248" operator="containsText" text="土">
      <formula>NOT(ISERROR(SEARCH("土",C82)))</formula>
    </cfRule>
  </conditionalFormatting>
  <conditionalFormatting sqref="C84:AD87">
    <cfRule type="cellIs" dxfId="192" priority="137" operator="equal">
      <formula>"雨"</formula>
    </cfRule>
    <cfRule type="cellIs" dxfId="191" priority="138" operator="equal">
      <formula>"休"</formula>
    </cfRule>
  </conditionalFormatting>
  <conditionalFormatting sqref="C88:AD100">
    <cfRule type="cellIs" dxfId="190" priority="241" operator="equal">
      <formula>"雨"</formula>
    </cfRule>
    <cfRule type="cellIs" dxfId="189" priority="242" operator="equal">
      <formula>"休"</formula>
    </cfRule>
  </conditionalFormatting>
  <conditionalFormatting sqref="C99:AD99">
    <cfRule type="containsText" dxfId="188" priority="237" operator="containsText" text="日">
      <formula>NOT(ISERROR(SEARCH("日",C99)))</formula>
    </cfRule>
    <cfRule type="containsText" dxfId="187" priority="238" operator="containsText" text="土">
      <formula>NOT(ISERROR(SEARCH("土",C99)))</formula>
    </cfRule>
  </conditionalFormatting>
  <conditionalFormatting sqref="C101:AD104">
    <cfRule type="cellIs" dxfId="186" priority="139" operator="equal">
      <formula>"雨"</formula>
    </cfRule>
    <cfRule type="cellIs" dxfId="185" priority="140" operator="equal">
      <formula>"休"</formula>
    </cfRule>
  </conditionalFormatting>
  <conditionalFormatting sqref="C105:AD109">
    <cfRule type="cellIs" dxfId="184" priority="232" operator="equal">
      <formula>"休"</formula>
    </cfRule>
    <cfRule type="cellIs" dxfId="183" priority="231" operator="equal">
      <formula>"雨"</formula>
    </cfRule>
  </conditionalFormatting>
  <conditionalFormatting sqref="C108:AD108">
    <cfRule type="containsText" dxfId="182" priority="227" operator="containsText" text="日">
      <formula>NOT(ISERROR(SEARCH("日",C108)))</formula>
    </cfRule>
    <cfRule type="containsText" dxfId="181" priority="228" operator="containsText" text="土">
      <formula>NOT(ISERROR(SEARCH("土",C108)))</formula>
    </cfRule>
  </conditionalFormatting>
  <conditionalFormatting sqref="C110:AD113">
    <cfRule type="cellIs" dxfId="180" priority="142" operator="equal">
      <formula>"休"</formula>
    </cfRule>
    <cfRule type="cellIs" dxfId="179" priority="141" operator="equal">
      <formula>"雨"</formula>
    </cfRule>
  </conditionalFormatting>
  <conditionalFormatting sqref="C114:AD118">
    <cfRule type="cellIs" dxfId="178" priority="221" operator="equal">
      <formula>"雨"</formula>
    </cfRule>
    <cfRule type="cellIs" dxfId="177" priority="222" operator="equal">
      <formula>"休"</formula>
    </cfRule>
  </conditionalFormatting>
  <conditionalFormatting sqref="C117:AD117">
    <cfRule type="containsText" dxfId="176" priority="217" operator="containsText" text="日">
      <formula>NOT(ISERROR(SEARCH("日",C117)))</formula>
    </cfRule>
    <cfRule type="containsText" dxfId="175" priority="218" operator="containsText" text="土">
      <formula>NOT(ISERROR(SEARCH("土",C117)))</formula>
    </cfRule>
  </conditionalFormatting>
  <conditionalFormatting sqref="C119:AD122">
    <cfRule type="cellIs" dxfId="174" priority="143" operator="equal">
      <formula>"雨"</formula>
    </cfRule>
    <cfRule type="cellIs" dxfId="173" priority="144" operator="equal">
      <formula>"休"</formula>
    </cfRule>
  </conditionalFormatting>
  <conditionalFormatting sqref="C123:AD127">
    <cfRule type="cellIs" dxfId="172" priority="212" operator="equal">
      <formula>"休"</formula>
    </cfRule>
    <cfRule type="cellIs" dxfId="171" priority="211" operator="equal">
      <formula>"雨"</formula>
    </cfRule>
  </conditionalFormatting>
  <conditionalFormatting sqref="C126:AD126">
    <cfRule type="containsText" dxfId="170" priority="207" operator="containsText" text="日">
      <formula>NOT(ISERROR(SEARCH("日",C126)))</formula>
    </cfRule>
    <cfRule type="containsText" dxfId="169" priority="208" operator="containsText" text="土">
      <formula>NOT(ISERROR(SEARCH("土",C126)))</formula>
    </cfRule>
  </conditionalFormatting>
  <conditionalFormatting sqref="C128:AD131">
    <cfRule type="cellIs" dxfId="168" priority="145" operator="equal">
      <formula>"雨"</formula>
    </cfRule>
    <cfRule type="cellIs" dxfId="167" priority="146" operator="equal">
      <formula>"休"</formula>
    </cfRule>
  </conditionalFormatting>
  <conditionalFormatting sqref="C132:AD136">
    <cfRule type="cellIs" dxfId="166" priority="202" operator="equal">
      <formula>"休"</formula>
    </cfRule>
    <cfRule type="cellIs" dxfId="165" priority="201" operator="equal">
      <formula>"雨"</formula>
    </cfRule>
  </conditionalFormatting>
  <conditionalFormatting sqref="C135:AD135">
    <cfRule type="containsText" dxfId="164" priority="198" operator="containsText" text="土">
      <formula>NOT(ISERROR(SEARCH("土",C135)))</formula>
    </cfRule>
    <cfRule type="containsText" dxfId="163" priority="197" operator="containsText" text="日">
      <formula>NOT(ISERROR(SEARCH("日",C135)))</formula>
    </cfRule>
  </conditionalFormatting>
  <conditionalFormatting sqref="C137:AD140">
    <cfRule type="cellIs" dxfId="162" priority="147" operator="equal">
      <formula>"雨"</formula>
    </cfRule>
    <cfRule type="cellIs" dxfId="161" priority="148" operator="equal">
      <formula>"休"</formula>
    </cfRule>
  </conditionalFormatting>
  <conditionalFormatting sqref="C141:AD145">
    <cfRule type="cellIs" dxfId="160" priority="192" operator="equal">
      <formula>"休"</formula>
    </cfRule>
    <cfRule type="cellIs" dxfId="159" priority="191" operator="equal">
      <formula>"雨"</formula>
    </cfRule>
  </conditionalFormatting>
  <conditionalFormatting sqref="C144:AD144">
    <cfRule type="containsText" dxfId="158" priority="187" operator="containsText" text="日">
      <formula>NOT(ISERROR(SEARCH("日",C144)))</formula>
    </cfRule>
    <cfRule type="containsText" dxfId="157" priority="188" operator="containsText" text="土">
      <formula>NOT(ISERROR(SEARCH("土",C144)))</formula>
    </cfRule>
  </conditionalFormatting>
  <conditionalFormatting sqref="C146:AD149">
    <cfRule type="cellIs" dxfId="156" priority="149" operator="equal">
      <formula>"雨"</formula>
    </cfRule>
    <cfRule type="cellIs" dxfId="155" priority="150" operator="equal">
      <formula>"休"</formula>
    </cfRule>
  </conditionalFormatting>
  <conditionalFormatting sqref="C150:AD154">
    <cfRule type="cellIs" dxfId="154" priority="182" operator="equal">
      <formula>"休"</formula>
    </cfRule>
    <cfRule type="cellIs" dxfId="153" priority="181" operator="equal">
      <formula>"雨"</formula>
    </cfRule>
  </conditionalFormatting>
  <conditionalFormatting sqref="C153:AD153">
    <cfRule type="containsText" dxfId="152" priority="177" operator="containsText" text="日">
      <formula>NOT(ISERROR(SEARCH("日",C153)))</formula>
    </cfRule>
    <cfRule type="containsText" dxfId="151" priority="178" operator="containsText" text="土">
      <formula>NOT(ISERROR(SEARCH("土",C153)))</formula>
    </cfRule>
  </conditionalFormatting>
  <conditionalFormatting sqref="C155:AD158">
    <cfRule type="cellIs" dxfId="150" priority="152" operator="equal">
      <formula>"休"</formula>
    </cfRule>
    <cfRule type="cellIs" dxfId="149" priority="151" operator="equal">
      <formula>"雨"</formula>
    </cfRule>
  </conditionalFormatting>
  <conditionalFormatting sqref="C159:AD163">
    <cfRule type="cellIs" dxfId="148" priority="171" operator="equal">
      <formula>"雨"</formula>
    </cfRule>
    <cfRule type="cellIs" dxfId="147" priority="172" operator="equal">
      <formula>"休"</formula>
    </cfRule>
  </conditionalFormatting>
  <conditionalFormatting sqref="C162:AD162">
    <cfRule type="containsText" dxfId="146" priority="167" operator="containsText" text="日">
      <formula>NOT(ISERROR(SEARCH("日",C162)))</formula>
    </cfRule>
    <cfRule type="containsText" dxfId="145" priority="168" operator="containsText" text="土">
      <formula>NOT(ISERROR(SEARCH("土",C162)))</formula>
    </cfRule>
  </conditionalFormatting>
  <conditionalFormatting sqref="C164:AD167">
    <cfRule type="cellIs" dxfId="144" priority="153" operator="equal">
      <formula>"雨"</formula>
    </cfRule>
    <cfRule type="cellIs" dxfId="143" priority="154" operator="equal">
      <formula>"休"</formula>
    </cfRule>
  </conditionalFormatting>
  <conditionalFormatting sqref="C168:AD172">
    <cfRule type="cellIs" dxfId="142" priority="162" operator="equal">
      <formula>"休"</formula>
    </cfRule>
    <cfRule type="cellIs" dxfId="141" priority="161" operator="equal">
      <formula>"雨"</formula>
    </cfRule>
  </conditionalFormatting>
  <conditionalFormatting sqref="C171:AD171">
    <cfRule type="containsText" dxfId="140" priority="157" operator="containsText" text="日">
      <formula>NOT(ISERROR(SEARCH("日",C171)))</formula>
    </cfRule>
    <cfRule type="containsText" dxfId="139" priority="158" operator="containsText" text="土">
      <formula>NOT(ISERROR(SEARCH("土",C171)))</formula>
    </cfRule>
  </conditionalFormatting>
  <conditionalFormatting sqref="C173:AD189">
    <cfRule type="cellIs" dxfId="138" priority="104" operator="equal">
      <formula>"休"</formula>
    </cfRule>
    <cfRule type="cellIs" dxfId="137" priority="103" operator="equal">
      <formula>"雨"</formula>
    </cfRule>
  </conditionalFormatting>
  <conditionalFormatting sqref="C188:AD188">
    <cfRule type="containsText" dxfId="136" priority="100" operator="containsText" text="土">
      <formula>NOT(ISERROR(SEARCH("土",C188)))</formula>
    </cfRule>
    <cfRule type="containsText" dxfId="135" priority="99" operator="containsText" text="日">
      <formula>NOT(ISERROR(SEARCH("日",C188)))</formula>
    </cfRule>
  </conditionalFormatting>
  <conditionalFormatting sqref="C190:AD193">
    <cfRule type="cellIs" dxfId="134" priority="2" operator="equal">
      <formula>"休"</formula>
    </cfRule>
    <cfRule type="cellIs" dxfId="133" priority="1" operator="equal">
      <formula>"雨"</formula>
    </cfRule>
  </conditionalFormatting>
  <conditionalFormatting sqref="C194:AD198">
    <cfRule type="cellIs" dxfId="132" priority="94" operator="equal">
      <formula>"休"</formula>
    </cfRule>
    <cfRule type="cellIs" dxfId="131" priority="93" operator="equal">
      <formula>"雨"</formula>
    </cfRule>
  </conditionalFormatting>
  <conditionalFormatting sqref="C197:AD197">
    <cfRule type="containsText" dxfId="130" priority="90" operator="containsText" text="土">
      <formula>NOT(ISERROR(SEARCH("土",C197)))</formula>
    </cfRule>
    <cfRule type="containsText" dxfId="129" priority="89" operator="containsText" text="日">
      <formula>NOT(ISERROR(SEARCH("日",C197)))</formula>
    </cfRule>
  </conditionalFormatting>
  <conditionalFormatting sqref="C199:AD202">
    <cfRule type="cellIs" dxfId="128" priority="3" operator="equal">
      <formula>"雨"</formula>
    </cfRule>
    <cfRule type="cellIs" dxfId="127" priority="4" operator="equal">
      <formula>"休"</formula>
    </cfRule>
  </conditionalFormatting>
  <conditionalFormatting sqref="C203:AD207">
    <cfRule type="cellIs" dxfId="126" priority="84" operator="equal">
      <formula>"休"</formula>
    </cfRule>
    <cfRule type="cellIs" dxfId="125" priority="83" operator="equal">
      <formula>"雨"</formula>
    </cfRule>
  </conditionalFormatting>
  <conditionalFormatting sqref="C206:AD206">
    <cfRule type="containsText" dxfId="124" priority="80" operator="containsText" text="土">
      <formula>NOT(ISERROR(SEARCH("土",C206)))</formula>
    </cfRule>
    <cfRule type="containsText" dxfId="123" priority="79" operator="containsText" text="日">
      <formula>NOT(ISERROR(SEARCH("日",C206)))</formula>
    </cfRule>
  </conditionalFormatting>
  <conditionalFormatting sqref="C208:AD211">
    <cfRule type="cellIs" dxfId="122" priority="6" operator="equal">
      <formula>"休"</formula>
    </cfRule>
    <cfRule type="cellIs" dxfId="121" priority="5" operator="equal">
      <formula>"雨"</formula>
    </cfRule>
  </conditionalFormatting>
  <conditionalFormatting sqref="C212:AD216">
    <cfRule type="cellIs" dxfId="120" priority="73" operator="equal">
      <formula>"雨"</formula>
    </cfRule>
    <cfRule type="cellIs" dxfId="119" priority="74" operator="equal">
      <formula>"休"</formula>
    </cfRule>
  </conditionalFormatting>
  <conditionalFormatting sqref="C215:AD215">
    <cfRule type="containsText" dxfId="118" priority="70" operator="containsText" text="土">
      <formula>NOT(ISERROR(SEARCH("土",C215)))</formula>
    </cfRule>
    <cfRule type="containsText" dxfId="117" priority="69" operator="containsText" text="日">
      <formula>NOT(ISERROR(SEARCH("日",C215)))</formula>
    </cfRule>
  </conditionalFormatting>
  <conditionalFormatting sqref="C217:AD220">
    <cfRule type="cellIs" dxfId="116" priority="8" operator="equal">
      <formula>"休"</formula>
    </cfRule>
    <cfRule type="cellIs" dxfId="115" priority="7" operator="equal">
      <formula>"雨"</formula>
    </cfRule>
  </conditionalFormatting>
  <conditionalFormatting sqref="C221:AD225">
    <cfRule type="cellIs" dxfId="114" priority="63" operator="equal">
      <formula>"雨"</formula>
    </cfRule>
    <cfRule type="cellIs" dxfId="113" priority="64" operator="equal">
      <formula>"休"</formula>
    </cfRule>
  </conditionalFormatting>
  <conditionalFormatting sqref="C224:AD224">
    <cfRule type="containsText" dxfId="112" priority="59" operator="containsText" text="日">
      <formula>NOT(ISERROR(SEARCH("日",C224)))</formula>
    </cfRule>
    <cfRule type="containsText" dxfId="111" priority="60" operator="containsText" text="土">
      <formula>NOT(ISERROR(SEARCH("土",C224)))</formula>
    </cfRule>
  </conditionalFormatting>
  <conditionalFormatting sqref="C226:AD229">
    <cfRule type="cellIs" dxfId="110" priority="10" operator="equal">
      <formula>"休"</formula>
    </cfRule>
    <cfRule type="cellIs" dxfId="109" priority="9" operator="equal">
      <formula>"雨"</formula>
    </cfRule>
  </conditionalFormatting>
  <conditionalFormatting sqref="C230:AD234">
    <cfRule type="cellIs" dxfId="108" priority="53" operator="equal">
      <formula>"雨"</formula>
    </cfRule>
    <cfRule type="cellIs" dxfId="107" priority="54" operator="equal">
      <formula>"休"</formula>
    </cfRule>
  </conditionalFormatting>
  <conditionalFormatting sqref="C233:AD233">
    <cfRule type="containsText" dxfId="106" priority="49" operator="containsText" text="日">
      <formula>NOT(ISERROR(SEARCH("日",C233)))</formula>
    </cfRule>
    <cfRule type="containsText" dxfId="105" priority="50" operator="containsText" text="土">
      <formula>NOT(ISERROR(SEARCH("土",C233)))</formula>
    </cfRule>
  </conditionalFormatting>
  <conditionalFormatting sqref="C235:AD238">
    <cfRule type="cellIs" dxfId="104" priority="12" operator="equal">
      <formula>"休"</formula>
    </cfRule>
    <cfRule type="cellIs" dxfId="103" priority="11" operator="equal">
      <formula>"雨"</formula>
    </cfRule>
  </conditionalFormatting>
  <conditionalFormatting sqref="C239:AD243">
    <cfRule type="cellIs" dxfId="102" priority="44" operator="equal">
      <formula>"休"</formula>
    </cfRule>
    <cfRule type="cellIs" dxfId="101" priority="43" operator="equal">
      <formula>"雨"</formula>
    </cfRule>
  </conditionalFormatting>
  <conditionalFormatting sqref="C242:AD242">
    <cfRule type="containsText" dxfId="100" priority="40" operator="containsText" text="土">
      <formula>NOT(ISERROR(SEARCH("土",C242)))</formula>
    </cfRule>
    <cfRule type="containsText" dxfId="99" priority="39" operator="containsText" text="日">
      <formula>NOT(ISERROR(SEARCH("日",C242)))</formula>
    </cfRule>
  </conditionalFormatting>
  <conditionalFormatting sqref="C244:AD247">
    <cfRule type="cellIs" dxfId="98" priority="13" operator="equal">
      <formula>"雨"</formula>
    </cfRule>
    <cfRule type="cellIs" dxfId="97" priority="14" operator="equal">
      <formula>"休"</formula>
    </cfRule>
  </conditionalFormatting>
  <conditionalFormatting sqref="C248:AD252">
    <cfRule type="cellIs" dxfId="96" priority="33" operator="equal">
      <formula>"雨"</formula>
    </cfRule>
    <cfRule type="cellIs" dxfId="95" priority="34" operator="equal">
      <formula>"休"</formula>
    </cfRule>
  </conditionalFormatting>
  <conditionalFormatting sqref="C251:AD251">
    <cfRule type="containsText" dxfId="94" priority="30" operator="containsText" text="土">
      <formula>NOT(ISERROR(SEARCH("土",C251)))</formula>
    </cfRule>
    <cfRule type="containsText" dxfId="93" priority="29" operator="containsText" text="日">
      <formula>NOT(ISERROR(SEARCH("日",C251)))</formula>
    </cfRule>
  </conditionalFormatting>
  <conditionalFormatting sqref="C253:AD256">
    <cfRule type="cellIs" dxfId="92" priority="15" operator="equal">
      <formula>"雨"</formula>
    </cfRule>
    <cfRule type="cellIs" dxfId="91" priority="16" operator="equal">
      <formula>"休"</formula>
    </cfRule>
  </conditionalFormatting>
  <conditionalFormatting sqref="C257:AD261">
    <cfRule type="cellIs" dxfId="90" priority="24" operator="equal">
      <formula>"休"</formula>
    </cfRule>
    <cfRule type="cellIs" dxfId="89" priority="23" operator="equal">
      <formula>"雨"</formula>
    </cfRule>
  </conditionalFormatting>
  <conditionalFormatting sqref="C260:AD260">
    <cfRule type="containsText" dxfId="88" priority="19" operator="containsText" text="日">
      <formula>NOT(ISERROR(SEARCH("日",C260)))</formula>
    </cfRule>
    <cfRule type="containsText" dxfId="87" priority="20" operator="containsText" text="土">
      <formula>NOT(ISERROR(SEARCH("土",C260)))</formula>
    </cfRule>
  </conditionalFormatting>
  <conditionalFormatting sqref="C262:AD1048576">
    <cfRule type="cellIs" dxfId="86" priority="17" operator="equal">
      <formula>"雨"</formula>
    </cfRule>
    <cfRule type="cellIs" dxfId="85" priority="18" operator="equal">
      <formula>"休"</formula>
    </cfRule>
  </conditionalFormatting>
  <conditionalFormatting sqref="C9:AE10">
    <cfRule type="containsText" dxfId="84" priority="414" operator="containsText" text="土">
      <formula>NOT(ISERROR(SEARCH("土",C9)))</formula>
    </cfRule>
    <cfRule type="containsText" dxfId="83" priority="413" operator="containsText" text="日">
      <formula>NOT(ISERROR(SEARCH("日",C9)))</formula>
    </cfRule>
  </conditionalFormatting>
  <conditionalFormatting sqref="C18:AE19">
    <cfRule type="containsText" dxfId="82" priority="324" operator="containsText" text="土">
      <formula>NOT(ISERROR(SEARCH("土",C18)))</formula>
    </cfRule>
    <cfRule type="containsText" dxfId="81" priority="323" operator="containsText" text="日">
      <formula>NOT(ISERROR(SEARCH("日",C18)))</formula>
    </cfRule>
  </conditionalFormatting>
  <conditionalFormatting sqref="C27:AE28">
    <cfRule type="containsText" dxfId="80" priority="313" operator="containsText" text="日">
      <formula>NOT(ISERROR(SEARCH("日",C27)))</formula>
    </cfRule>
    <cfRule type="containsText" dxfId="79" priority="314" operator="containsText" text="土">
      <formula>NOT(ISERROR(SEARCH("土",C27)))</formula>
    </cfRule>
  </conditionalFormatting>
  <conditionalFormatting sqref="C36:AE37">
    <cfRule type="containsText" dxfId="78" priority="303" operator="containsText" text="日">
      <formula>NOT(ISERROR(SEARCH("日",C36)))</formula>
    </cfRule>
    <cfRule type="containsText" dxfId="77" priority="304" operator="containsText" text="土">
      <formula>NOT(ISERROR(SEARCH("土",C36)))</formula>
    </cfRule>
  </conditionalFormatting>
  <conditionalFormatting sqref="C45:AE46">
    <cfRule type="containsText" dxfId="76" priority="294" operator="containsText" text="土">
      <formula>NOT(ISERROR(SEARCH("土",C45)))</formula>
    </cfRule>
    <cfRule type="containsText" dxfId="75" priority="293" operator="containsText" text="日">
      <formula>NOT(ISERROR(SEARCH("日",C45)))</formula>
    </cfRule>
  </conditionalFormatting>
  <conditionalFormatting sqref="C54:AE55">
    <cfRule type="containsText" dxfId="74" priority="283" operator="containsText" text="日">
      <formula>NOT(ISERROR(SEARCH("日",C54)))</formula>
    </cfRule>
    <cfRule type="containsText" dxfId="73" priority="284" operator="containsText" text="土">
      <formula>NOT(ISERROR(SEARCH("土",C54)))</formula>
    </cfRule>
  </conditionalFormatting>
  <conditionalFormatting sqref="C63:AE64">
    <cfRule type="containsText" dxfId="72" priority="274" operator="containsText" text="土">
      <formula>NOT(ISERROR(SEARCH("土",C63)))</formula>
    </cfRule>
    <cfRule type="containsText" dxfId="71" priority="273" operator="containsText" text="日">
      <formula>NOT(ISERROR(SEARCH("日",C63)))</formula>
    </cfRule>
  </conditionalFormatting>
  <conditionalFormatting sqref="C72:AE73">
    <cfRule type="containsText" dxfId="70" priority="263" operator="containsText" text="日">
      <formula>NOT(ISERROR(SEARCH("日",C72)))</formula>
    </cfRule>
    <cfRule type="containsText" dxfId="69" priority="264" operator="containsText" text="土">
      <formula>NOT(ISERROR(SEARCH("土",C72)))</formula>
    </cfRule>
  </conditionalFormatting>
  <conditionalFormatting sqref="C81:AE82">
    <cfRule type="containsText" dxfId="68" priority="254" operator="containsText" text="土">
      <formula>NOT(ISERROR(SEARCH("土",C81)))</formula>
    </cfRule>
    <cfRule type="containsText" dxfId="67" priority="253" operator="containsText" text="日">
      <formula>NOT(ISERROR(SEARCH("日",C81)))</formula>
    </cfRule>
  </conditionalFormatting>
  <conditionalFormatting sqref="C98:AE99">
    <cfRule type="containsText" dxfId="66" priority="243" operator="containsText" text="日">
      <formula>NOT(ISERROR(SEARCH("日",C98)))</formula>
    </cfRule>
    <cfRule type="containsText" dxfId="65" priority="244" operator="containsText" text="土">
      <formula>NOT(ISERROR(SEARCH("土",C98)))</formula>
    </cfRule>
  </conditionalFormatting>
  <conditionalFormatting sqref="C107:AE108">
    <cfRule type="containsText" dxfId="64" priority="234" operator="containsText" text="土">
      <formula>NOT(ISERROR(SEARCH("土",C107)))</formula>
    </cfRule>
    <cfRule type="containsText" dxfId="63" priority="233" operator="containsText" text="日">
      <formula>NOT(ISERROR(SEARCH("日",C107)))</formula>
    </cfRule>
  </conditionalFormatting>
  <conditionalFormatting sqref="C116:AE117">
    <cfRule type="containsText" dxfId="62" priority="223" operator="containsText" text="日">
      <formula>NOT(ISERROR(SEARCH("日",C116)))</formula>
    </cfRule>
    <cfRule type="containsText" dxfId="61" priority="224" operator="containsText" text="土">
      <formula>NOT(ISERROR(SEARCH("土",C116)))</formula>
    </cfRule>
  </conditionalFormatting>
  <conditionalFormatting sqref="C125:AE126">
    <cfRule type="containsText" dxfId="60" priority="213" operator="containsText" text="日">
      <formula>NOT(ISERROR(SEARCH("日",C125)))</formula>
    </cfRule>
    <cfRule type="containsText" dxfId="59" priority="214" operator="containsText" text="土">
      <formula>NOT(ISERROR(SEARCH("土",C125)))</formula>
    </cfRule>
  </conditionalFormatting>
  <conditionalFormatting sqref="C134:AE135">
    <cfRule type="containsText" dxfId="58" priority="204" operator="containsText" text="土">
      <formula>NOT(ISERROR(SEARCH("土",C134)))</formula>
    </cfRule>
    <cfRule type="containsText" dxfId="57" priority="203" operator="containsText" text="日">
      <formula>NOT(ISERROR(SEARCH("日",C134)))</formula>
    </cfRule>
  </conditionalFormatting>
  <conditionalFormatting sqref="C143:AE144">
    <cfRule type="containsText" dxfId="56" priority="193" operator="containsText" text="日">
      <formula>NOT(ISERROR(SEARCH("日",C143)))</formula>
    </cfRule>
    <cfRule type="containsText" dxfId="55" priority="194" operator="containsText" text="土">
      <formula>NOT(ISERROR(SEARCH("土",C143)))</formula>
    </cfRule>
  </conditionalFormatting>
  <conditionalFormatting sqref="C152:AE153">
    <cfRule type="containsText" dxfId="54" priority="184" operator="containsText" text="土">
      <formula>NOT(ISERROR(SEARCH("土",C152)))</formula>
    </cfRule>
    <cfRule type="containsText" dxfId="53" priority="183" operator="containsText" text="日">
      <formula>NOT(ISERROR(SEARCH("日",C152)))</formula>
    </cfRule>
  </conditionalFormatting>
  <conditionalFormatting sqref="C161:AE162">
    <cfRule type="containsText" dxfId="52" priority="174" operator="containsText" text="土">
      <formula>NOT(ISERROR(SEARCH("土",C161)))</formula>
    </cfRule>
    <cfRule type="containsText" dxfId="51" priority="173" operator="containsText" text="日">
      <formula>NOT(ISERROR(SEARCH("日",C161)))</formula>
    </cfRule>
  </conditionalFormatting>
  <conditionalFormatting sqref="C170:AE171">
    <cfRule type="containsText" dxfId="50" priority="164" operator="containsText" text="土">
      <formula>NOT(ISERROR(SEARCH("土",C170)))</formula>
    </cfRule>
    <cfRule type="containsText" dxfId="49" priority="163" operator="containsText" text="日">
      <formula>NOT(ISERROR(SEARCH("日",C170)))</formula>
    </cfRule>
  </conditionalFormatting>
  <conditionalFormatting sqref="C187:AE188">
    <cfRule type="containsText" dxfId="48" priority="105" operator="containsText" text="日">
      <formula>NOT(ISERROR(SEARCH("日",C187)))</formula>
    </cfRule>
    <cfRule type="containsText" dxfId="47" priority="106" operator="containsText" text="土">
      <formula>NOT(ISERROR(SEARCH("土",C187)))</formula>
    </cfRule>
  </conditionalFormatting>
  <conditionalFormatting sqref="C196:AE197">
    <cfRule type="containsText" dxfId="46" priority="95" operator="containsText" text="日">
      <formula>NOT(ISERROR(SEARCH("日",C196)))</formula>
    </cfRule>
    <cfRule type="containsText" dxfId="45" priority="96" operator="containsText" text="土">
      <formula>NOT(ISERROR(SEARCH("土",C196)))</formula>
    </cfRule>
  </conditionalFormatting>
  <conditionalFormatting sqref="C205:AE206">
    <cfRule type="containsText" dxfId="44" priority="86" operator="containsText" text="土">
      <formula>NOT(ISERROR(SEARCH("土",C205)))</formula>
    </cfRule>
    <cfRule type="containsText" dxfId="43" priority="85" operator="containsText" text="日">
      <formula>NOT(ISERROR(SEARCH("日",C205)))</formula>
    </cfRule>
  </conditionalFormatting>
  <conditionalFormatting sqref="C214:AE215">
    <cfRule type="containsText" dxfId="42" priority="76" operator="containsText" text="土">
      <formula>NOT(ISERROR(SEARCH("土",C214)))</formula>
    </cfRule>
    <cfRule type="containsText" dxfId="41" priority="75" operator="containsText" text="日">
      <formula>NOT(ISERROR(SEARCH("日",C214)))</formula>
    </cfRule>
  </conditionalFormatting>
  <conditionalFormatting sqref="C223:AE224">
    <cfRule type="containsText" dxfId="40" priority="65" operator="containsText" text="日">
      <formula>NOT(ISERROR(SEARCH("日",C223)))</formula>
    </cfRule>
    <cfRule type="containsText" dxfId="39" priority="66" operator="containsText" text="土">
      <formula>NOT(ISERROR(SEARCH("土",C223)))</formula>
    </cfRule>
  </conditionalFormatting>
  <conditionalFormatting sqref="C232:AE233">
    <cfRule type="containsText" dxfId="38" priority="55" operator="containsText" text="日">
      <formula>NOT(ISERROR(SEARCH("日",C232)))</formula>
    </cfRule>
    <cfRule type="containsText" dxfId="37" priority="56" operator="containsText" text="土">
      <formula>NOT(ISERROR(SEARCH("土",C232)))</formula>
    </cfRule>
  </conditionalFormatting>
  <conditionalFormatting sqref="C241:AE242">
    <cfRule type="containsText" dxfId="36" priority="46" operator="containsText" text="土">
      <formula>NOT(ISERROR(SEARCH("土",C241)))</formula>
    </cfRule>
    <cfRule type="containsText" dxfId="35" priority="45" operator="containsText" text="日">
      <formula>NOT(ISERROR(SEARCH("日",C241)))</formula>
    </cfRule>
  </conditionalFormatting>
  <conditionalFormatting sqref="C250:AE251">
    <cfRule type="containsText" dxfId="34" priority="36" operator="containsText" text="土">
      <formula>NOT(ISERROR(SEARCH("土",C250)))</formula>
    </cfRule>
    <cfRule type="containsText" dxfId="33" priority="35" operator="containsText" text="日">
      <formula>NOT(ISERROR(SEARCH("日",C250)))</formula>
    </cfRule>
  </conditionalFormatting>
  <conditionalFormatting sqref="C259:AE260">
    <cfRule type="containsText" dxfId="32" priority="25" operator="containsText" text="日">
      <formula>NOT(ISERROR(SEARCH("日",C259)))</formula>
    </cfRule>
    <cfRule type="containsText" dxfId="31" priority="26" operator="containsText" text="土">
      <formula>NOT(ISERROR(SEARCH("土",C259)))</formula>
    </cfRule>
  </conditionalFormatting>
  <conditionalFormatting sqref="P1:AD1">
    <cfRule type="cellIs" dxfId="30" priority="417" operator="equal">
      <formula>"雨"</formula>
    </cfRule>
    <cfRule type="cellIs" dxfId="29" priority="418" operator="equal">
      <formula>"休"</formula>
    </cfRule>
  </conditionalFormatting>
  <conditionalFormatting sqref="Y3:Z4">
    <cfRule type="cellIs" dxfId="28" priority="491" operator="greaterThanOrEqual">
      <formula>0.285</formula>
    </cfRule>
    <cfRule type="cellIs" dxfId="27" priority="492" operator="greaterThanOrEqual">
      <formula>0.25</formula>
    </cfRule>
    <cfRule type="cellIs" dxfId="26" priority="493" operator="greaterThanOrEqual">
      <formula>0.214</formula>
    </cfRule>
  </conditionalFormatting>
  <conditionalFormatting sqref="AE90:AE91">
    <cfRule type="containsText" dxfId="25" priority="494" operator="containsText" text="日">
      <formula>NOT(ISERROR(SEARCH("日",AE90)))</formula>
    </cfRule>
    <cfRule type="containsText" dxfId="24" priority="495" operator="containsText" text="土">
      <formula>NOT(ISERROR(SEARCH("土",AE90)))</formula>
    </cfRule>
  </conditionalFormatting>
  <conditionalFormatting sqref="AE179:AE180">
    <cfRule type="containsText" dxfId="23" priority="115" operator="containsText" text="日">
      <formula>NOT(ISERROR(SEARCH("日",AE179)))</formula>
    </cfRule>
    <cfRule type="containsText" dxfId="22" priority="116" operator="containsText" text="土">
      <formula>NOT(ISERROR(SEARCH("土",AE179)))</formula>
    </cfRule>
  </conditionalFormatting>
  <dataValidations count="5">
    <dataValidation type="list" showInputMessage="1" showErrorMessage="1" sqref="AE68:AE69 AE14:AE15 AE59:AE60 AE77:AE78 AE50:AE51 AE41:AE42 AE32:AE33 AE23:AE24 AE86:AE87 AE157:AE158 AE103:AE104 AE148:AE149 AE166:AE167 AE139:AE140 AE130:AE131 AE121:AE122 AE112:AE113 AE175:AE177 AE246:AE247 AE192:AE193 AE237:AE238 AE255:AE256 AE228:AE229 AE219:AE220 AE210:AE211 AE201:AE202 AE264:AE265" xr:uid="{00000000-0002-0000-0100-000000000000}">
      <formula1>"　,休"</formula1>
    </dataValidation>
    <dataValidation type="list" showInputMessage="1" showErrorMessage="1" sqref="AE76 AE13 AE22 AE31 AE40 AE49 AE58 AE67 AE85 AE165 AE102 AE111 AE120 AE129 AE138 AE147 AE156 AE174 AE254 AE191 AE200 AE209 AE218 AE227 AE236 AE245 AE263" xr:uid="{00000000-0002-0000-0100-000001000000}">
      <formula1>"　,祝,中止"</formula1>
    </dataValidation>
    <dataValidation type="list" allowBlank="1" showInputMessage="1" showErrorMessage="1" sqref="C10:AD11 C55:AD56 C19:AD20 C28:AD29 C37:AD38 C46:AD47 C64:AD65 C73:AD74 C82:AD83 C99:AD100 C108:AD109 C117:AD118 C126:AD127 C135:AD136 C144:AD145 C153:AD154 C162:AD163 C171:AD172 C188:AD189 C197:AD198 C206:AD207 C215:AD216 C224:AD225 C233:AD234 C242:AD243 C251:AD252 C260:AD261" xr:uid="{00000000-0002-0000-0100-000002000000}">
      <formula1>"中止,製作,夏休,冬休,その他"</formula1>
    </dataValidation>
    <dataValidation type="list" showInputMessage="1" showErrorMessage="1" sqref="C175:AD177 C166:AD167 C157:AD158 C148:AD149 C139:AD140 C130:AD131 C121:AD122 C112:AD113 C103:AD104 C86:AD87 C77:AD78 C68:AD69 C59:AD60 C50:AD51 C41:AD42 C32:AD33 C23:AD24 C14:AD15 C264:AD265 C255:AD256 C246:AD247 C237:AD238 C228:AD229 C219:AD220 C210:AD211 C201:AD202 C192:AD193" xr:uid="{00000000-0002-0000-0100-000003000000}">
      <formula1>"休,雨"</formula1>
    </dataValidation>
    <dataValidation type="list" allowBlank="1" showInputMessage="1" showErrorMessage="1" sqref="C173:AD174 C164:AD165 C155:AD156 C146:AD147 C137:AD138 C128:AD129 C119:AD120 C110:AD111 C101:AD102 C84:AD85 C75:AD76 C66:AD67 C57:AD58 C48:AD49 C39:AD40 C30:AD31 C21:AD22 C12:AD13 C262:AD263 C253:AD254 C244:AD245 C235:AD236 C226:AD227 C217:AD218 C208:AD209 C199:AD200 C190:AD191" xr:uid="{00000000-0002-0000-0100-000004000000}">
      <formula1>"休"</formula1>
    </dataValidation>
  </dataValidations>
  <pageMargins left="0.51181102362204722" right="0.11811023622047245" top="0.55118110236220474" bottom="0.35433070866141736" header="0.31496062992125984" footer="0.31496062992125984"/>
  <pageSetup paperSize="9" scale="70" orientation="portrait" r:id="rId1"/>
  <rowBreaks count="2" manualBreakCount="2">
    <brk id="88" max="32" man="1"/>
    <brk id="177" max="3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88"/>
  <sheetViews>
    <sheetView view="pageBreakPreview" topLeftCell="A10" zoomScaleNormal="100" zoomScaleSheetLayoutView="100" workbookViewId="0">
      <selection activeCell="A7" sqref="A7"/>
    </sheetView>
  </sheetViews>
  <sheetFormatPr defaultColWidth="9" defaultRowHeight="13"/>
  <cols>
    <col min="1" max="1" width="2.08984375" style="2" customWidth="1"/>
    <col min="2" max="2" width="9.6328125" style="1" customWidth="1"/>
    <col min="3" max="30" width="3.7265625" style="1" customWidth="1"/>
    <col min="31" max="31" width="2" style="1" customWidth="1"/>
    <col min="32" max="32" width="11.08984375" style="2" customWidth="1"/>
    <col min="33" max="33" width="6.453125" style="1" bestFit="1" customWidth="1"/>
    <col min="34" max="34" width="0.90625" style="2" customWidth="1"/>
    <col min="35" max="16384" width="9" style="2"/>
  </cols>
  <sheetData>
    <row r="1" spans="1:35" ht="19">
      <c r="A1" s="12" t="s">
        <v>31</v>
      </c>
      <c r="B1" s="12"/>
      <c r="AE1" s="27"/>
      <c r="AG1" s="13" t="s">
        <v>12</v>
      </c>
    </row>
    <row r="2" spans="1:35" ht="13.5" customHeight="1">
      <c r="Q2" s="2"/>
      <c r="S2" s="25"/>
      <c r="T2" s="26"/>
      <c r="U2" s="98" t="s">
        <v>26</v>
      </c>
      <c r="V2" s="99"/>
      <c r="W2" s="98" t="s">
        <v>10</v>
      </c>
      <c r="X2" s="99"/>
      <c r="Y2" s="136" t="s">
        <v>16</v>
      </c>
      <c r="Z2" s="101"/>
      <c r="AG2" s="2"/>
    </row>
    <row r="3" spans="1:35" ht="13.5" customHeight="1" thickBot="1">
      <c r="B3" s="45" t="s">
        <v>3</v>
      </c>
      <c r="C3" s="45"/>
      <c r="D3" s="45"/>
      <c r="E3" s="45"/>
      <c r="F3" s="1" t="s">
        <v>13</v>
      </c>
      <c r="G3" s="33" t="s">
        <v>27</v>
      </c>
      <c r="H3" s="33"/>
      <c r="I3" s="33"/>
      <c r="J3" s="33"/>
      <c r="K3" s="33"/>
      <c r="L3" s="33"/>
      <c r="M3" s="33"/>
      <c r="N3" s="33"/>
      <c r="O3" s="33"/>
      <c r="P3" s="33"/>
      <c r="R3" s="2"/>
      <c r="S3" s="102" t="s">
        <v>0</v>
      </c>
      <c r="T3" s="47"/>
      <c r="U3" s="48">
        <f>+AG10+AG19+AG28+AG37+AG46+AG55+AG64+AG73+AG82</f>
        <v>241</v>
      </c>
      <c r="V3" s="49"/>
      <c r="W3" s="50">
        <f>+AG11+AG20+AG29+AG38+AG47+AG56+AG65+AG74+AG83</f>
        <v>70</v>
      </c>
      <c r="X3" s="47"/>
      <c r="Y3" s="134">
        <f>+W3/U3</f>
        <v>0.29045643153526973</v>
      </c>
      <c r="Z3" s="135"/>
      <c r="AA3" s="37"/>
      <c r="AB3" s="37"/>
      <c r="AC3" s="37"/>
      <c r="AD3" s="37"/>
      <c r="AE3" s="34"/>
      <c r="AG3" s="24">
        <f>ROUNDUP(+U4*0.285,0)</f>
        <v>69</v>
      </c>
    </row>
    <row r="4" spans="1:35" ht="13.5" customHeight="1" thickBot="1">
      <c r="B4" s="45" t="s">
        <v>23</v>
      </c>
      <c r="C4" s="45"/>
      <c r="D4" s="45"/>
      <c r="E4" s="45"/>
      <c r="F4" s="1" t="s">
        <v>13</v>
      </c>
      <c r="G4" s="128">
        <v>43668</v>
      </c>
      <c r="H4" s="129"/>
      <c r="I4" s="129"/>
      <c r="J4" s="130"/>
      <c r="R4" s="2"/>
      <c r="S4" s="104" t="s">
        <v>7</v>
      </c>
      <c r="T4" s="105"/>
      <c r="U4" s="106">
        <f>+U3</f>
        <v>241</v>
      </c>
      <c r="V4" s="107"/>
      <c r="W4" s="133">
        <f>+AG13+AG22+AG31+AG40+AG49+AG58+AG67+AG76+AG85</f>
        <v>59</v>
      </c>
      <c r="X4" s="105"/>
      <c r="Y4" s="131">
        <f>+W4/U4</f>
        <v>0.24481327800829875</v>
      </c>
      <c r="Z4" s="132"/>
      <c r="AA4" s="37"/>
      <c r="AB4" s="37"/>
      <c r="AC4" s="37"/>
      <c r="AD4" s="37"/>
      <c r="AE4" s="34"/>
      <c r="AG4" s="24">
        <f>ROUNDUP(+U4*0.25,0)</f>
        <v>61</v>
      </c>
    </row>
    <row r="5" spans="1:35" ht="13.5" customHeight="1">
      <c r="B5" s="57" t="s">
        <v>21</v>
      </c>
      <c r="C5" s="57"/>
      <c r="D5" s="57"/>
      <c r="E5" s="57"/>
      <c r="F5" s="1" t="s">
        <v>13</v>
      </c>
      <c r="G5" s="58">
        <v>43917</v>
      </c>
      <c r="H5" s="58"/>
      <c r="I5" s="58"/>
      <c r="J5" s="58"/>
      <c r="L5" s="59" t="s">
        <v>1</v>
      </c>
      <c r="M5" s="59"/>
      <c r="N5" s="59"/>
      <c r="O5" s="1" t="s">
        <v>13</v>
      </c>
      <c r="P5" s="60">
        <f>+G5-G4+1</f>
        <v>250</v>
      </c>
      <c r="Q5" s="60"/>
      <c r="R5" s="60"/>
      <c r="AA5" s="14"/>
      <c r="AB5" s="56"/>
      <c r="AC5" s="56"/>
      <c r="AD5" s="56"/>
      <c r="AE5" s="56"/>
      <c r="AF5" s="56"/>
      <c r="AG5" s="34"/>
      <c r="AI5" s="24">
        <f>ROUNDUP(+U4*0.214,0)</f>
        <v>52</v>
      </c>
    </row>
    <row r="6" spans="1:35" ht="13.5" customHeight="1">
      <c r="C6" s="2"/>
      <c r="D6" s="2"/>
      <c r="E6" s="2"/>
      <c r="F6" s="2"/>
    </row>
    <row r="7" spans="1:35" ht="13.5" customHeight="1"/>
    <row r="8" spans="1:35">
      <c r="B8" s="3" t="s">
        <v>11</v>
      </c>
      <c r="C8" s="20">
        <f>+G4</f>
        <v>43668</v>
      </c>
      <c r="D8" s="21">
        <f>+C8+1</f>
        <v>43669</v>
      </c>
      <c r="E8" s="21">
        <f t="shared" ref="E8:AD8" si="0">+D8+1</f>
        <v>43670</v>
      </c>
      <c r="F8" s="21">
        <f t="shared" si="0"/>
        <v>43671</v>
      </c>
      <c r="G8" s="21">
        <f t="shared" si="0"/>
        <v>43672</v>
      </c>
      <c r="H8" s="21">
        <f t="shared" si="0"/>
        <v>43673</v>
      </c>
      <c r="I8" s="21">
        <f t="shared" si="0"/>
        <v>43674</v>
      </c>
      <c r="J8" s="21">
        <f t="shared" si="0"/>
        <v>43675</v>
      </c>
      <c r="K8" s="21">
        <f t="shared" si="0"/>
        <v>43676</v>
      </c>
      <c r="L8" s="21">
        <f t="shared" si="0"/>
        <v>43677</v>
      </c>
      <c r="M8" s="21">
        <f t="shared" si="0"/>
        <v>43678</v>
      </c>
      <c r="N8" s="21">
        <f t="shared" si="0"/>
        <v>43679</v>
      </c>
      <c r="O8" s="21">
        <f t="shared" si="0"/>
        <v>43680</v>
      </c>
      <c r="P8" s="21">
        <f t="shared" si="0"/>
        <v>43681</v>
      </c>
      <c r="Q8" s="21">
        <f t="shared" si="0"/>
        <v>43682</v>
      </c>
      <c r="R8" s="21">
        <f t="shared" si="0"/>
        <v>43683</v>
      </c>
      <c r="S8" s="21">
        <f t="shared" si="0"/>
        <v>43684</v>
      </c>
      <c r="T8" s="21">
        <f t="shared" si="0"/>
        <v>43685</v>
      </c>
      <c r="U8" s="21">
        <f t="shared" si="0"/>
        <v>43686</v>
      </c>
      <c r="V8" s="21">
        <f t="shared" si="0"/>
        <v>43687</v>
      </c>
      <c r="W8" s="21">
        <f>+V8+1</f>
        <v>43688</v>
      </c>
      <c r="X8" s="21">
        <f t="shared" si="0"/>
        <v>43689</v>
      </c>
      <c r="Y8" s="21">
        <f t="shared" si="0"/>
        <v>43690</v>
      </c>
      <c r="Z8" s="21">
        <f t="shared" si="0"/>
        <v>43691</v>
      </c>
      <c r="AA8" s="21">
        <f>+Z8+1</f>
        <v>43692</v>
      </c>
      <c r="AB8" s="21">
        <f t="shared" si="0"/>
        <v>43693</v>
      </c>
      <c r="AC8" s="21">
        <f>+AB8+1</f>
        <v>43694</v>
      </c>
      <c r="AD8" s="22">
        <f t="shared" si="0"/>
        <v>43695</v>
      </c>
      <c r="AE8" s="4"/>
      <c r="AF8" s="71">
        <v>1</v>
      </c>
      <c r="AG8" s="72"/>
    </row>
    <row r="9" spans="1:35">
      <c r="B9" s="5" t="s">
        <v>5</v>
      </c>
      <c r="C9" s="17" t="str">
        <f>TEXT(WEEKDAY(+C8),"aaa")</f>
        <v>月</v>
      </c>
      <c r="D9" s="18" t="str">
        <f t="shared" ref="D9:AD9" si="1">TEXT(WEEKDAY(+D8),"aaa")</f>
        <v>火</v>
      </c>
      <c r="E9" s="18" t="str">
        <f t="shared" si="1"/>
        <v>水</v>
      </c>
      <c r="F9" s="18" t="str">
        <f t="shared" si="1"/>
        <v>木</v>
      </c>
      <c r="G9" s="18" t="str">
        <f t="shared" si="1"/>
        <v>金</v>
      </c>
      <c r="H9" s="18" t="str">
        <f t="shared" si="1"/>
        <v>土</v>
      </c>
      <c r="I9" s="18" t="str">
        <f t="shared" si="1"/>
        <v>日</v>
      </c>
      <c r="J9" s="18" t="str">
        <f t="shared" si="1"/>
        <v>月</v>
      </c>
      <c r="K9" s="18" t="str">
        <f t="shared" si="1"/>
        <v>火</v>
      </c>
      <c r="L9" s="18" t="str">
        <f t="shared" si="1"/>
        <v>水</v>
      </c>
      <c r="M9" s="18" t="str">
        <f t="shared" si="1"/>
        <v>木</v>
      </c>
      <c r="N9" s="18" t="str">
        <f t="shared" si="1"/>
        <v>金</v>
      </c>
      <c r="O9" s="18" t="str">
        <f t="shared" si="1"/>
        <v>土</v>
      </c>
      <c r="P9" s="18" t="str">
        <f t="shared" si="1"/>
        <v>日</v>
      </c>
      <c r="Q9" s="18" t="str">
        <f t="shared" si="1"/>
        <v>月</v>
      </c>
      <c r="R9" s="18" t="str">
        <f t="shared" si="1"/>
        <v>火</v>
      </c>
      <c r="S9" s="18" t="str">
        <f t="shared" si="1"/>
        <v>水</v>
      </c>
      <c r="T9" s="18" t="str">
        <f t="shared" si="1"/>
        <v>木</v>
      </c>
      <c r="U9" s="18" t="str">
        <f t="shared" si="1"/>
        <v>金</v>
      </c>
      <c r="V9" s="18" t="str">
        <f t="shared" si="1"/>
        <v>土</v>
      </c>
      <c r="W9" s="18" t="str">
        <f t="shared" si="1"/>
        <v>日</v>
      </c>
      <c r="X9" s="18" t="str">
        <f t="shared" si="1"/>
        <v>月</v>
      </c>
      <c r="Y9" s="18" t="str">
        <f t="shared" si="1"/>
        <v>火</v>
      </c>
      <c r="Z9" s="18" t="str">
        <f t="shared" si="1"/>
        <v>水</v>
      </c>
      <c r="AA9" s="18" t="str">
        <f t="shared" si="1"/>
        <v>木</v>
      </c>
      <c r="AB9" s="18" t="str">
        <f t="shared" si="1"/>
        <v>金</v>
      </c>
      <c r="AC9" s="18" t="str">
        <f t="shared" si="1"/>
        <v>土</v>
      </c>
      <c r="AD9" s="19" t="str">
        <f t="shared" si="1"/>
        <v>日</v>
      </c>
      <c r="AF9" s="31" t="s">
        <v>24</v>
      </c>
      <c r="AG9" s="7">
        <f>+COUNTA(C10:AD11)</f>
        <v>3</v>
      </c>
    </row>
    <row r="10" spans="1:35" ht="13.5" customHeight="1">
      <c r="B10" s="73" t="s">
        <v>25</v>
      </c>
      <c r="C10" s="127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 t="s">
        <v>14</v>
      </c>
      <c r="Z10" s="122" t="s">
        <v>14</v>
      </c>
      <c r="AA10" s="122" t="s">
        <v>14</v>
      </c>
      <c r="AB10" s="122"/>
      <c r="AC10" s="122"/>
      <c r="AD10" s="123"/>
      <c r="AF10" s="8" t="s">
        <v>2</v>
      </c>
      <c r="AG10" s="15">
        <f>COUNTA(C8:AD8)-AG9</f>
        <v>25</v>
      </c>
    </row>
    <row r="11" spans="1:35" ht="13.5" customHeight="1">
      <c r="B11" s="74"/>
      <c r="C11" s="127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3"/>
      <c r="AF11" s="8" t="s">
        <v>6</v>
      </c>
      <c r="AG11" s="6">
        <f>+COUNTA(C12:AD13)</f>
        <v>9</v>
      </c>
    </row>
    <row r="12" spans="1:35" ht="13.5" customHeight="1">
      <c r="B12" s="90" t="s">
        <v>0</v>
      </c>
      <c r="C12" s="92"/>
      <c r="D12" s="122"/>
      <c r="E12" s="122"/>
      <c r="F12" s="122"/>
      <c r="G12" s="122"/>
      <c r="H12" s="122" t="s">
        <v>8</v>
      </c>
      <c r="I12" s="122" t="s">
        <v>8</v>
      </c>
      <c r="J12" s="122"/>
      <c r="K12" s="122"/>
      <c r="L12" s="122"/>
      <c r="M12" s="122"/>
      <c r="N12" s="122"/>
      <c r="O12" s="122" t="s">
        <v>8</v>
      </c>
      <c r="P12" s="122" t="s">
        <v>8</v>
      </c>
      <c r="Q12" s="122"/>
      <c r="R12" s="122"/>
      <c r="S12" s="122"/>
      <c r="T12" s="122"/>
      <c r="U12" s="122"/>
      <c r="V12" s="122" t="s">
        <v>8</v>
      </c>
      <c r="W12" s="122" t="s">
        <v>8</v>
      </c>
      <c r="X12" s="122" t="s">
        <v>8</v>
      </c>
      <c r="Y12" s="122"/>
      <c r="Z12" s="122"/>
      <c r="AA12" s="122"/>
      <c r="AB12" s="122"/>
      <c r="AC12" s="122" t="s">
        <v>8</v>
      </c>
      <c r="AD12" s="123" t="s">
        <v>8</v>
      </c>
      <c r="AF12" s="8" t="s">
        <v>9</v>
      </c>
      <c r="AG12" s="9">
        <f>+AG11/AG10</f>
        <v>0.36</v>
      </c>
    </row>
    <row r="13" spans="1:35" ht="13.5" thickBot="1">
      <c r="B13" s="91"/>
      <c r="C13" s="9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4"/>
      <c r="Z13" s="124"/>
      <c r="AA13" s="124"/>
      <c r="AB13" s="122"/>
      <c r="AC13" s="122"/>
      <c r="AD13" s="123"/>
      <c r="AF13" s="8" t="s">
        <v>10</v>
      </c>
      <c r="AG13" s="6">
        <f>+COUNTA(C14:AD15)</f>
        <v>9</v>
      </c>
    </row>
    <row r="14" spans="1:35">
      <c r="B14" s="84" t="s">
        <v>7</v>
      </c>
      <c r="C14" s="86"/>
      <c r="D14" s="118"/>
      <c r="E14" s="118"/>
      <c r="F14" s="118"/>
      <c r="G14" s="118" t="s">
        <v>8</v>
      </c>
      <c r="H14" s="118"/>
      <c r="I14" s="118" t="s">
        <v>8</v>
      </c>
      <c r="J14" s="118"/>
      <c r="K14" s="118"/>
      <c r="L14" s="118"/>
      <c r="M14" s="118"/>
      <c r="N14" s="118"/>
      <c r="O14" s="118" t="s">
        <v>8</v>
      </c>
      <c r="P14" s="118" t="s">
        <v>8</v>
      </c>
      <c r="Q14" s="118"/>
      <c r="R14" s="118"/>
      <c r="S14" s="118"/>
      <c r="T14" s="118"/>
      <c r="U14" s="118"/>
      <c r="V14" s="118" t="s">
        <v>8</v>
      </c>
      <c r="W14" s="118" t="s">
        <v>8</v>
      </c>
      <c r="X14" s="125" t="s">
        <v>8</v>
      </c>
      <c r="Y14" s="110"/>
      <c r="Z14" s="112"/>
      <c r="AA14" s="114"/>
      <c r="AB14" s="116" t="s">
        <v>8</v>
      </c>
      <c r="AC14" s="118" t="s">
        <v>8</v>
      </c>
      <c r="AD14" s="120"/>
      <c r="AF14" s="10" t="s">
        <v>4</v>
      </c>
      <c r="AG14" s="11">
        <f>+AG13/AG10</f>
        <v>0.36</v>
      </c>
    </row>
    <row r="15" spans="1:35" ht="13.5" thickBot="1">
      <c r="B15" s="85"/>
      <c r="C15" s="87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26"/>
      <c r="Y15" s="111"/>
      <c r="Z15" s="113"/>
      <c r="AA15" s="115"/>
      <c r="AB15" s="117"/>
      <c r="AC15" s="119"/>
      <c r="AD15" s="121"/>
      <c r="AG15" s="16"/>
    </row>
    <row r="16" spans="1:35"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</row>
    <row r="17" spans="2:33">
      <c r="B17" s="3" t="s">
        <v>11</v>
      </c>
      <c r="C17" s="20">
        <f>+AD8+1</f>
        <v>43696</v>
      </c>
      <c r="D17" s="21">
        <f>+C17+1</f>
        <v>43697</v>
      </c>
      <c r="E17" s="21">
        <f t="shared" ref="E17:AD17" si="2">+D17+1</f>
        <v>43698</v>
      </c>
      <c r="F17" s="21">
        <f t="shared" si="2"/>
        <v>43699</v>
      </c>
      <c r="G17" s="21">
        <f t="shared" si="2"/>
        <v>43700</v>
      </c>
      <c r="H17" s="21">
        <f t="shared" si="2"/>
        <v>43701</v>
      </c>
      <c r="I17" s="21">
        <f t="shared" si="2"/>
        <v>43702</v>
      </c>
      <c r="J17" s="21">
        <f t="shared" si="2"/>
        <v>43703</v>
      </c>
      <c r="K17" s="21">
        <f t="shared" si="2"/>
        <v>43704</v>
      </c>
      <c r="L17" s="21">
        <f t="shared" si="2"/>
        <v>43705</v>
      </c>
      <c r="M17" s="21">
        <f t="shared" si="2"/>
        <v>43706</v>
      </c>
      <c r="N17" s="21">
        <f t="shared" si="2"/>
        <v>43707</v>
      </c>
      <c r="O17" s="21">
        <f t="shared" si="2"/>
        <v>43708</v>
      </c>
      <c r="P17" s="21">
        <f t="shared" si="2"/>
        <v>43709</v>
      </c>
      <c r="Q17" s="21">
        <f t="shared" si="2"/>
        <v>43710</v>
      </c>
      <c r="R17" s="21">
        <f t="shared" si="2"/>
        <v>43711</v>
      </c>
      <c r="S17" s="21">
        <f t="shared" si="2"/>
        <v>43712</v>
      </c>
      <c r="T17" s="21">
        <f t="shared" si="2"/>
        <v>43713</v>
      </c>
      <c r="U17" s="21">
        <f t="shared" si="2"/>
        <v>43714</v>
      </c>
      <c r="V17" s="21">
        <f t="shared" si="2"/>
        <v>43715</v>
      </c>
      <c r="W17" s="21">
        <f>+V17+1</f>
        <v>43716</v>
      </c>
      <c r="X17" s="21">
        <f t="shared" si="2"/>
        <v>43717</v>
      </c>
      <c r="Y17" s="21">
        <f t="shared" si="2"/>
        <v>43718</v>
      </c>
      <c r="Z17" s="21">
        <f t="shared" si="2"/>
        <v>43719</v>
      </c>
      <c r="AA17" s="21">
        <f>+Z17+1</f>
        <v>43720</v>
      </c>
      <c r="AB17" s="21">
        <f t="shared" si="2"/>
        <v>43721</v>
      </c>
      <c r="AC17" s="21">
        <f>+AB17+1</f>
        <v>43722</v>
      </c>
      <c r="AD17" s="22">
        <f t="shared" si="2"/>
        <v>43723</v>
      </c>
      <c r="AE17" s="4"/>
      <c r="AF17" s="71">
        <f>+AF8+1</f>
        <v>2</v>
      </c>
      <c r="AG17" s="72"/>
    </row>
    <row r="18" spans="2:33">
      <c r="B18" s="5" t="s">
        <v>5</v>
      </c>
      <c r="C18" s="17" t="str">
        <f>TEXT(WEEKDAY(+C17),"aaa")</f>
        <v>月</v>
      </c>
      <c r="D18" s="18" t="str">
        <f t="shared" ref="D18" si="3">TEXT(WEEKDAY(+D17),"aaa")</f>
        <v>火</v>
      </c>
      <c r="E18" s="18" t="str">
        <f t="shared" ref="E18" si="4">TEXT(WEEKDAY(+E17),"aaa")</f>
        <v>水</v>
      </c>
      <c r="F18" s="18" t="str">
        <f t="shared" ref="F18" si="5">TEXT(WEEKDAY(+F17),"aaa")</f>
        <v>木</v>
      </c>
      <c r="G18" s="18" t="str">
        <f t="shared" ref="G18" si="6">TEXT(WEEKDAY(+G17),"aaa")</f>
        <v>金</v>
      </c>
      <c r="H18" s="18" t="str">
        <f t="shared" ref="H18" si="7">TEXT(WEEKDAY(+H17),"aaa")</f>
        <v>土</v>
      </c>
      <c r="I18" s="18" t="str">
        <f t="shared" ref="I18" si="8">TEXT(WEEKDAY(+I17),"aaa")</f>
        <v>日</v>
      </c>
      <c r="J18" s="18" t="str">
        <f t="shared" ref="J18" si="9">TEXT(WEEKDAY(+J17),"aaa")</f>
        <v>月</v>
      </c>
      <c r="K18" s="18" t="str">
        <f t="shared" ref="K18" si="10">TEXT(WEEKDAY(+K17),"aaa")</f>
        <v>火</v>
      </c>
      <c r="L18" s="18" t="str">
        <f t="shared" ref="L18" si="11">TEXT(WEEKDAY(+L17),"aaa")</f>
        <v>水</v>
      </c>
      <c r="M18" s="18" t="str">
        <f t="shared" ref="M18" si="12">TEXT(WEEKDAY(+M17),"aaa")</f>
        <v>木</v>
      </c>
      <c r="N18" s="18" t="str">
        <f t="shared" ref="N18" si="13">TEXT(WEEKDAY(+N17),"aaa")</f>
        <v>金</v>
      </c>
      <c r="O18" s="18" t="str">
        <f t="shared" ref="O18" si="14">TEXT(WEEKDAY(+O17),"aaa")</f>
        <v>土</v>
      </c>
      <c r="P18" s="18" t="str">
        <f t="shared" ref="P18" si="15">TEXT(WEEKDAY(+P17),"aaa")</f>
        <v>日</v>
      </c>
      <c r="Q18" s="18" t="str">
        <f t="shared" ref="Q18" si="16">TEXT(WEEKDAY(+Q17),"aaa")</f>
        <v>月</v>
      </c>
      <c r="R18" s="18" t="str">
        <f t="shared" ref="R18" si="17">TEXT(WEEKDAY(+R17),"aaa")</f>
        <v>火</v>
      </c>
      <c r="S18" s="18" t="str">
        <f t="shared" ref="S18" si="18">TEXT(WEEKDAY(+S17),"aaa")</f>
        <v>水</v>
      </c>
      <c r="T18" s="18" t="str">
        <f t="shared" ref="T18" si="19">TEXT(WEEKDAY(+T17),"aaa")</f>
        <v>木</v>
      </c>
      <c r="U18" s="18" t="str">
        <f t="shared" ref="U18" si="20">TEXT(WEEKDAY(+U17),"aaa")</f>
        <v>金</v>
      </c>
      <c r="V18" s="18" t="str">
        <f t="shared" ref="V18" si="21">TEXT(WEEKDAY(+V17),"aaa")</f>
        <v>土</v>
      </c>
      <c r="W18" s="18" t="str">
        <f t="shared" ref="W18" si="22">TEXT(WEEKDAY(+W17),"aaa")</f>
        <v>日</v>
      </c>
      <c r="X18" s="18" t="str">
        <f t="shared" ref="X18" si="23">TEXT(WEEKDAY(+X17),"aaa")</f>
        <v>月</v>
      </c>
      <c r="Y18" s="18" t="str">
        <f t="shared" ref="Y18" si="24">TEXT(WEEKDAY(+Y17),"aaa")</f>
        <v>火</v>
      </c>
      <c r="Z18" s="18" t="str">
        <f t="shared" ref="Z18" si="25">TEXT(WEEKDAY(+Z17),"aaa")</f>
        <v>水</v>
      </c>
      <c r="AA18" s="18" t="str">
        <f t="shared" ref="AA18" si="26">TEXT(WEEKDAY(+AA17),"aaa")</f>
        <v>木</v>
      </c>
      <c r="AB18" s="18" t="str">
        <f t="shared" ref="AB18" si="27">TEXT(WEEKDAY(+AB17),"aaa")</f>
        <v>金</v>
      </c>
      <c r="AC18" s="18" t="str">
        <f t="shared" ref="AC18" si="28">TEXT(WEEKDAY(+AC17),"aaa")</f>
        <v>土</v>
      </c>
      <c r="AD18" s="19" t="str">
        <f t="shared" ref="AD18" si="29">TEXT(WEEKDAY(+AD17),"aaa")</f>
        <v>日</v>
      </c>
      <c r="AF18" s="31" t="s">
        <v>24</v>
      </c>
      <c r="AG18" s="7">
        <f>+COUNTA(C19:AD20)</f>
        <v>0</v>
      </c>
    </row>
    <row r="19" spans="2:33" ht="13.5" customHeight="1">
      <c r="B19" s="73" t="s">
        <v>25</v>
      </c>
      <c r="C19" s="127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3"/>
      <c r="AF19" s="8" t="s">
        <v>2</v>
      </c>
      <c r="AG19" s="15">
        <f>COUNTA(C17:AD17)-AG18</f>
        <v>28</v>
      </c>
    </row>
    <row r="20" spans="2:33" ht="13.5" customHeight="1">
      <c r="B20" s="74"/>
      <c r="C20" s="127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3"/>
      <c r="AF20" s="8" t="s">
        <v>6</v>
      </c>
      <c r="AG20" s="6">
        <f>+COUNTA(C21:AD22)</f>
        <v>8</v>
      </c>
    </row>
    <row r="21" spans="2:33" ht="13.5" customHeight="1">
      <c r="B21" s="90" t="s">
        <v>0</v>
      </c>
      <c r="C21" s="92"/>
      <c r="D21" s="122"/>
      <c r="E21" s="122"/>
      <c r="F21" s="122"/>
      <c r="G21" s="122"/>
      <c r="H21" s="122" t="s">
        <v>8</v>
      </c>
      <c r="I21" s="122" t="s">
        <v>8</v>
      </c>
      <c r="J21" s="122"/>
      <c r="K21" s="122"/>
      <c r="L21" s="122"/>
      <c r="M21" s="122"/>
      <c r="N21" s="122"/>
      <c r="O21" s="122" t="s">
        <v>8</v>
      </c>
      <c r="P21" s="122" t="s">
        <v>8</v>
      </c>
      <c r="Q21" s="122"/>
      <c r="R21" s="122"/>
      <c r="S21" s="122"/>
      <c r="T21" s="122"/>
      <c r="U21" s="122"/>
      <c r="V21" s="122" t="s">
        <v>8</v>
      </c>
      <c r="W21" s="122" t="s">
        <v>8</v>
      </c>
      <c r="X21" s="122"/>
      <c r="Y21" s="122"/>
      <c r="Z21" s="122"/>
      <c r="AA21" s="122"/>
      <c r="AB21" s="122"/>
      <c r="AC21" s="122" t="s">
        <v>8</v>
      </c>
      <c r="AD21" s="123" t="s">
        <v>8</v>
      </c>
      <c r="AF21" s="8" t="s">
        <v>9</v>
      </c>
      <c r="AG21" s="9">
        <f>+AG20/AG19</f>
        <v>0.2857142857142857</v>
      </c>
    </row>
    <row r="22" spans="2:33">
      <c r="B22" s="91"/>
      <c r="C22" s="9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3"/>
      <c r="AF22" s="8" t="s">
        <v>10</v>
      </c>
      <c r="AG22" s="6">
        <f>+COUNTA(C23:AD24)</f>
        <v>8</v>
      </c>
    </row>
    <row r="23" spans="2:33">
      <c r="B23" s="84" t="s">
        <v>7</v>
      </c>
      <c r="C23" s="86"/>
      <c r="D23" s="118"/>
      <c r="E23" s="118"/>
      <c r="F23" s="118"/>
      <c r="G23" s="118"/>
      <c r="H23" s="118" t="s">
        <v>8</v>
      </c>
      <c r="I23" s="118" t="s">
        <v>8</v>
      </c>
      <c r="J23" s="118"/>
      <c r="K23" s="118"/>
      <c r="L23" s="118"/>
      <c r="M23" s="118"/>
      <c r="N23" s="118"/>
      <c r="O23" s="118" t="s">
        <v>8</v>
      </c>
      <c r="P23" s="118" t="s">
        <v>8</v>
      </c>
      <c r="Q23" s="118"/>
      <c r="R23" s="118"/>
      <c r="S23" s="118"/>
      <c r="T23" s="118"/>
      <c r="U23" s="118"/>
      <c r="V23" s="118" t="s">
        <v>8</v>
      </c>
      <c r="W23" s="118" t="s">
        <v>8</v>
      </c>
      <c r="X23" s="118"/>
      <c r="Y23" s="118"/>
      <c r="Z23" s="118"/>
      <c r="AA23" s="118"/>
      <c r="AB23" s="118"/>
      <c r="AC23" s="118" t="s">
        <v>8</v>
      </c>
      <c r="AD23" s="120" t="s">
        <v>8</v>
      </c>
      <c r="AF23" s="10" t="s">
        <v>4</v>
      </c>
      <c r="AG23" s="11">
        <f>+AG22/AG19</f>
        <v>0.2857142857142857</v>
      </c>
    </row>
    <row r="24" spans="2:33">
      <c r="B24" s="85"/>
      <c r="C24" s="87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21"/>
      <c r="AG24" s="16"/>
    </row>
    <row r="25" spans="2:33"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</row>
    <row r="26" spans="2:33">
      <c r="B26" s="3" t="s">
        <v>11</v>
      </c>
      <c r="C26" s="20">
        <f>+AD17+1</f>
        <v>43724</v>
      </c>
      <c r="D26" s="21">
        <f>+C26+1</f>
        <v>43725</v>
      </c>
      <c r="E26" s="21">
        <f t="shared" ref="E26:AD26" si="30">+D26+1</f>
        <v>43726</v>
      </c>
      <c r="F26" s="21">
        <f t="shared" si="30"/>
        <v>43727</v>
      </c>
      <c r="G26" s="21">
        <f t="shared" si="30"/>
        <v>43728</v>
      </c>
      <c r="H26" s="21">
        <f t="shared" si="30"/>
        <v>43729</v>
      </c>
      <c r="I26" s="21">
        <f t="shared" si="30"/>
        <v>43730</v>
      </c>
      <c r="J26" s="21">
        <f t="shared" si="30"/>
        <v>43731</v>
      </c>
      <c r="K26" s="21">
        <f t="shared" si="30"/>
        <v>43732</v>
      </c>
      <c r="L26" s="21">
        <f t="shared" si="30"/>
        <v>43733</v>
      </c>
      <c r="M26" s="21">
        <f t="shared" si="30"/>
        <v>43734</v>
      </c>
      <c r="N26" s="21">
        <f t="shared" si="30"/>
        <v>43735</v>
      </c>
      <c r="O26" s="21">
        <f t="shared" si="30"/>
        <v>43736</v>
      </c>
      <c r="P26" s="21">
        <f t="shared" si="30"/>
        <v>43737</v>
      </c>
      <c r="Q26" s="21">
        <f t="shared" si="30"/>
        <v>43738</v>
      </c>
      <c r="R26" s="21">
        <f t="shared" si="30"/>
        <v>43739</v>
      </c>
      <c r="S26" s="21">
        <f t="shared" si="30"/>
        <v>43740</v>
      </c>
      <c r="T26" s="21">
        <f t="shared" si="30"/>
        <v>43741</v>
      </c>
      <c r="U26" s="21">
        <f t="shared" si="30"/>
        <v>43742</v>
      </c>
      <c r="V26" s="21">
        <f t="shared" si="30"/>
        <v>43743</v>
      </c>
      <c r="W26" s="21">
        <f>+V26+1</f>
        <v>43744</v>
      </c>
      <c r="X26" s="21">
        <f t="shared" si="30"/>
        <v>43745</v>
      </c>
      <c r="Y26" s="21">
        <f t="shared" si="30"/>
        <v>43746</v>
      </c>
      <c r="Z26" s="21">
        <f t="shared" si="30"/>
        <v>43747</v>
      </c>
      <c r="AA26" s="21">
        <f>+Z26+1</f>
        <v>43748</v>
      </c>
      <c r="AB26" s="21">
        <f t="shared" si="30"/>
        <v>43749</v>
      </c>
      <c r="AC26" s="21">
        <f>+AB26+1</f>
        <v>43750</v>
      </c>
      <c r="AD26" s="22">
        <f t="shared" si="30"/>
        <v>43751</v>
      </c>
      <c r="AE26" s="4"/>
      <c r="AF26" s="71">
        <f>+AF17+1</f>
        <v>3</v>
      </c>
      <c r="AG26" s="72"/>
    </row>
    <row r="27" spans="2:33">
      <c r="B27" s="5" t="s">
        <v>5</v>
      </c>
      <c r="C27" s="17" t="str">
        <f>TEXT(WEEKDAY(+C26),"aaa")</f>
        <v>月</v>
      </c>
      <c r="D27" s="18" t="str">
        <f t="shared" ref="D27" si="31">TEXT(WEEKDAY(+D26),"aaa")</f>
        <v>火</v>
      </c>
      <c r="E27" s="18" t="str">
        <f t="shared" ref="E27" si="32">TEXT(WEEKDAY(+E26),"aaa")</f>
        <v>水</v>
      </c>
      <c r="F27" s="18" t="str">
        <f t="shared" ref="F27" si="33">TEXT(WEEKDAY(+F26),"aaa")</f>
        <v>木</v>
      </c>
      <c r="G27" s="18" t="str">
        <f t="shared" ref="G27" si="34">TEXT(WEEKDAY(+G26),"aaa")</f>
        <v>金</v>
      </c>
      <c r="H27" s="18" t="str">
        <f t="shared" ref="H27" si="35">TEXT(WEEKDAY(+H26),"aaa")</f>
        <v>土</v>
      </c>
      <c r="I27" s="18" t="str">
        <f t="shared" ref="I27" si="36">TEXT(WEEKDAY(+I26),"aaa")</f>
        <v>日</v>
      </c>
      <c r="J27" s="18" t="str">
        <f t="shared" ref="J27" si="37">TEXT(WEEKDAY(+J26),"aaa")</f>
        <v>月</v>
      </c>
      <c r="K27" s="18" t="str">
        <f t="shared" ref="K27" si="38">TEXT(WEEKDAY(+K26),"aaa")</f>
        <v>火</v>
      </c>
      <c r="L27" s="18" t="str">
        <f t="shared" ref="L27" si="39">TEXT(WEEKDAY(+L26),"aaa")</f>
        <v>水</v>
      </c>
      <c r="M27" s="18" t="str">
        <f t="shared" ref="M27" si="40">TEXT(WEEKDAY(+M26),"aaa")</f>
        <v>木</v>
      </c>
      <c r="N27" s="18" t="str">
        <f t="shared" ref="N27" si="41">TEXT(WEEKDAY(+N26),"aaa")</f>
        <v>金</v>
      </c>
      <c r="O27" s="18" t="str">
        <f t="shared" ref="O27" si="42">TEXT(WEEKDAY(+O26),"aaa")</f>
        <v>土</v>
      </c>
      <c r="P27" s="18" t="str">
        <f t="shared" ref="P27" si="43">TEXT(WEEKDAY(+P26),"aaa")</f>
        <v>日</v>
      </c>
      <c r="Q27" s="18" t="str">
        <f t="shared" ref="Q27" si="44">TEXT(WEEKDAY(+Q26),"aaa")</f>
        <v>月</v>
      </c>
      <c r="R27" s="18" t="str">
        <f t="shared" ref="R27" si="45">TEXT(WEEKDAY(+R26),"aaa")</f>
        <v>火</v>
      </c>
      <c r="S27" s="18" t="str">
        <f t="shared" ref="S27" si="46">TEXT(WEEKDAY(+S26),"aaa")</f>
        <v>水</v>
      </c>
      <c r="T27" s="18" t="str">
        <f t="shared" ref="T27" si="47">TEXT(WEEKDAY(+T26),"aaa")</f>
        <v>木</v>
      </c>
      <c r="U27" s="18" t="str">
        <f t="shared" ref="U27" si="48">TEXT(WEEKDAY(+U26),"aaa")</f>
        <v>金</v>
      </c>
      <c r="V27" s="18" t="str">
        <f t="shared" ref="V27" si="49">TEXT(WEEKDAY(+V26),"aaa")</f>
        <v>土</v>
      </c>
      <c r="W27" s="18" t="str">
        <f t="shared" ref="W27" si="50">TEXT(WEEKDAY(+W26),"aaa")</f>
        <v>日</v>
      </c>
      <c r="X27" s="18" t="str">
        <f t="shared" ref="X27" si="51">TEXT(WEEKDAY(+X26),"aaa")</f>
        <v>月</v>
      </c>
      <c r="Y27" s="18" t="str">
        <f t="shared" ref="Y27" si="52">TEXT(WEEKDAY(+Y26),"aaa")</f>
        <v>火</v>
      </c>
      <c r="Z27" s="18" t="str">
        <f t="shared" ref="Z27" si="53">TEXT(WEEKDAY(+Z26),"aaa")</f>
        <v>水</v>
      </c>
      <c r="AA27" s="18" t="str">
        <f t="shared" ref="AA27" si="54">TEXT(WEEKDAY(+AA26),"aaa")</f>
        <v>木</v>
      </c>
      <c r="AB27" s="18" t="str">
        <f t="shared" ref="AB27" si="55">TEXT(WEEKDAY(+AB26),"aaa")</f>
        <v>金</v>
      </c>
      <c r="AC27" s="18" t="str">
        <f t="shared" ref="AC27" si="56">TEXT(WEEKDAY(+AC26),"aaa")</f>
        <v>土</v>
      </c>
      <c r="AD27" s="19" t="str">
        <f t="shared" ref="AD27" si="57">TEXT(WEEKDAY(+AD26),"aaa")</f>
        <v>日</v>
      </c>
      <c r="AF27" s="31" t="s">
        <v>24</v>
      </c>
      <c r="AG27" s="7">
        <f>+COUNTA(C28:AD29)</f>
        <v>0</v>
      </c>
    </row>
    <row r="28" spans="2:33" ht="13.5" customHeight="1">
      <c r="B28" s="73" t="s">
        <v>25</v>
      </c>
      <c r="C28" s="127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3"/>
      <c r="AF28" s="8" t="s">
        <v>2</v>
      </c>
      <c r="AG28" s="15">
        <f>COUNTA(C26:AD26)-AG27</f>
        <v>28</v>
      </c>
    </row>
    <row r="29" spans="2:33" ht="13.5" customHeight="1">
      <c r="B29" s="74"/>
      <c r="C29" s="127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3"/>
      <c r="AF29" s="8" t="s">
        <v>6</v>
      </c>
      <c r="AG29" s="6">
        <f>+COUNTA(C30:AD31)</f>
        <v>8</v>
      </c>
    </row>
    <row r="30" spans="2:33" ht="13.5" customHeight="1">
      <c r="B30" s="90" t="s">
        <v>0</v>
      </c>
      <c r="C30" s="92"/>
      <c r="D30" s="122"/>
      <c r="E30" s="122"/>
      <c r="F30" s="122"/>
      <c r="G30" s="122"/>
      <c r="H30" s="122" t="s">
        <v>8</v>
      </c>
      <c r="I30" s="122" t="s">
        <v>8</v>
      </c>
      <c r="J30" s="122"/>
      <c r="K30" s="122"/>
      <c r="L30" s="122"/>
      <c r="M30" s="122"/>
      <c r="N30" s="122"/>
      <c r="O30" s="122" t="s">
        <v>8</v>
      </c>
      <c r="P30" s="122" t="s">
        <v>8</v>
      </c>
      <c r="Q30" s="122"/>
      <c r="R30" s="122"/>
      <c r="S30" s="122"/>
      <c r="T30" s="122"/>
      <c r="U30" s="122"/>
      <c r="V30" s="122" t="s">
        <v>8</v>
      </c>
      <c r="W30" s="122" t="s">
        <v>8</v>
      </c>
      <c r="X30" s="122"/>
      <c r="Y30" s="122"/>
      <c r="Z30" s="122"/>
      <c r="AA30" s="122"/>
      <c r="AB30" s="122"/>
      <c r="AC30" s="122" t="s">
        <v>8</v>
      </c>
      <c r="AD30" s="123" t="s">
        <v>8</v>
      </c>
      <c r="AF30" s="8" t="s">
        <v>9</v>
      </c>
      <c r="AG30" s="9">
        <f>+AG29/AG28</f>
        <v>0.2857142857142857</v>
      </c>
    </row>
    <row r="31" spans="2:33">
      <c r="B31" s="91"/>
      <c r="C31" s="9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3"/>
      <c r="AF31" s="8" t="s">
        <v>10</v>
      </c>
      <c r="AG31" s="6">
        <f>+COUNTA(C32:AD33)</f>
        <v>7</v>
      </c>
    </row>
    <row r="32" spans="2:33">
      <c r="B32" s="84" t="s">
        <v>7</v>
      </c>
      <c r="C32" s="86"/>
      <c r="D32" s="118"/>
      <c r="E32" s="118"/>
      <c r="F32" s="118"/>
      <c r="G32" s="118"/>
      <c r="H32" s="118"/>
      <c r="I32" s="118" t="s">
        <v>8</v>
      </c>
      <c r="J32" s="118"/>
      <c r="K32" s="118"/>
      <c r="L32" s="118"/>
      <c r="M32" s="118"/>
      <c r="N32" s="118"/>
      <c r="O32" s="118"/>
      <c r="P32" s="118" t="s">
        <v>8</v>
      </c>
      <c r="Q32" s="118" t="s">
        <v>17</v>
      </c>
      <c r="R32" s="118"/>
      <c r="S32" s="118"/>
      <c r="T32" s="118"/>
      <c r="U32" s="118"/>
      <c r="V32" s="118" t="s">
        <v>8</v>
      </c>
      <c r="W32" s="118" t="s">
        <v>8</v>
      </c>
      <c r="X32" s="118"/>
      <c r="Y32" s="118"/>
      <c r="Z32" s="118"/>
      <c r="AA32" s="118"/>
      <c r="AB32" s="118"/>
      <c r="AC32" s="118" t="s">
        <v>8</v>
      </c>
      <c r="AD32" s="120" t="s">
        <v>8</v>
      </c>
      <c r="AF32" s="10" t="s">
        <v>4</v>
      </c>
      <c r="AG32" s="11">
        <f>+AG31/AG28</f>
        <v>0.25</v>
      </c>
    </row>
    <row r="33" spans="2:33">
      <c r="B33" s="85"/>
      <c r="C33" s="87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21"/>
      <c r="AG33" s="16"/>
    </row>
    <row r="34" spans="2:33"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</row>
    <row r="35" spans="2:33">
      <c r="B35" s="3" t="s">
        <v>11</v>
      </c>
      <c r="C35" s="20">
        <f>+AD26+1</f>
        <v>43752</v>
      </c>
      <c r="D35" s="21">
        <f>+C35+1</f>
        <v>43753</v>
      </c>
      <c r="E35" s="21">
        <f t="shared" ref="E35:AD35" si="58">+D35+1</f>
        <v>43754</v>
      </c>
      <c r="F35" s="21">
        <f t="shared" si="58"/>
        <v>43755</v>
      </c>
      <c r="G35" s="21">
        <f t="shared" si="58"/>
        <v>43756</v>
      </c>
      <c r="H35" s="21">
        <f t="shared" si="58"/>
        <v>43757</v>
      </c>
      <c r="I35" s="21">
        <f t="shared" si="58"/>
        <v>43758</v>
      </c>
      <c r="J35" s="21">
        <f t="shared" si="58"/>
        <v>43759</v>
      </c>
      <c r="K35" s="21">
        <f t="shared" si="58"/>
        <v>43760</v>
      </c>
      <c r="L35" s="21">
        <f t="shared" si="58"/>
        <v>43761</v>
      </c>
      <c r="M35" s="21">
        <f t="shared" si="58"/>
        <v>43762</v>
      </c>
      <c r="N35" s="21">
        <f t="shared" si="58"/>
        <v>43763</v>
      </c>
      <c r="O35" s="21">
        <f t="shared" si="58"/>
        <v>43764</v>
      </c>
      <c r="P35" s="21">
        <f t="shared" si="58"/>
        <v>43765</v>
      </c>
      <c r="Q35" s="21">
        <f t="shared" si="58"/>
        <v>43766</v>
      </c>
      <c r="R35" s="21">
        <f t="shared" si="58"/>
        <v>43767</v>
      </c>
      <c r="S35" s="21">
        <f t="shared" si="58"/>
        <v>43768</v>
      </c>
      <c r="T35" s="21">
        <f t="shared" si="58"/>
        <v>43769</v>
      </c>
      <c r="U35" s="21">
        <f t="shared" si="58"/>
        <v>43770</v>
      </c>
      <c r="V35" s="21">
        <f t="shared" si="58"/>
        <v>43771</v>
      </c>
      <c r="W35" s="21">
        <f>+V35+1</f>
        <v>43772</v>
      </c>
      <c r="X35" s="21">
        <f t="shared" si="58"/>
        <v>43773</v>
      </c>
      <c r="Y35" s="21">
        <f t="shared" si="58"/>
        <v>43774</v>
      </c>
      <c r="Z35" s="21">
        <f t="shared" si="58"/>
        <v>43775</v>
      </c>
      <c r="AA35" s="21">
        <f>+Z35+1</f>
        <v>43776</v>
      </c>
      <c r="AB35" s="21">
        <f t="shared" si="58"/>
        <v>43777</v>
      </c>
      <c r="AC35" s="21">
        <f>+AB35+1</f>
        <v>43778</v>
      </c>
      <c r="AD35" s="22">
        <f t="shared" si="58"/>
        <v>43779</v>
      </c>
      <c r="AE35" s="4"/>
      <c r="AF35" s="71">
        <f>+AF26+1</f>
        <v>4</v>
      </c>
      <c r="AG35" s="72"/>
    </row>
    <row r="36" spans="2:33">
      <c r="B36" s="5" t="s">
        <v>5</v>
      </c>
      <c r="C36" s="17" t="str">
        <f>TEXT(WEEKDAY(+C35),"aaa")</f>
        <v>月</v>
      </c>
      <c r="D36" s="18" t="str">
        <f t="shared" ref="D36" si="59">TEXT(WEEKDAY(+D35),"aaa")</f>
        <v>火</v>
      </c>
      <c r="E36" s="18" t="str">
        <f t="shared" ref="E36" si="60">TEXT(WEEKDAY(+E35),"aaa")</f>
        <v>水</v>
      </c>
      <c r="F36" s="18" t="str">
        <f t="shared" ref="F36" si="61">TEXT(WEEKDAY(+F35),"aaa")</f>
        <v>木</v>
      </c>
      <c r="G36" s="18" t="str">
        <f t="shared" ref="G36" si="62">TEXT(WEEKDAY(+G35),"aaa")</f>
        <v>金</v>
      </c>
      <c r="H36" s="18" t="str">
        <f t="shared" ref="H36" si="63">TEXT(WEEKDAY(+H35),"aaa")</f>
        <v>土</v>
      </c>
      <c r="I36" s="18" t="str">
        <f t="shared" ref="I36" si="64">TEXT(WEEKDAY(+I35),"aaa")</f>
        <v>日</v>
      </c>
      <c r="J36" s="18" t="str">
        <f t="shared" ref="J36" si="65">TEXT(WEEKDAY(+J35),"aaa")</f>
        <v>月</v>
      </c>
      <c r="K36" s="18" t="str">
        <f t="shared" ref="K36" si="66">TEXT(WEEKDAY(+K35),"aaa")</f>
        <v>火</v>
      </c>
      <c r="L36" s="18" t="str">
        <f t="shared" ref="L36" si="67">TEXT(WEEKDAY(+L35),"aaa")</f>
        <v>水</v>
      </c>
      <c r="M36" s="18" t="str">
        <f t="shared" ref="M36" si="68">TEXT(WEEKDAY(+M35),"aaa")</f>
        <v>木</v>
      </c>
      <c r="N36" s="18" t="str">
        <f t="shared" ref="N36" si="69">TEXT(WEEKDAY(+N35),"aaa")</f>
        <v>金</v>
      </c>
      <c r="O36" s="18" t="str">
        <f t="shared" ref="O36" si="70">TEXT(WEEKDAY(+O35),"aaa")</f>
        <v>土</v>
      </c>
      <c r="P36" s="18" t="str">
        <f t="shared" ref="P36" si="71">TEXT(WEEKDAY(+P35),"aaa")</f>
        <v>日</v>
      </c>
      <c r="Q36" s="18" t="str">
        <f t="shared" ref="Q36" si="72">TEXT(WEEKDAY(+Q35),"aaa")</f>
        <v>月</v>
      </c>
      <c r="R36" s="18" t="str">
        <f t="shared" ref="R36" si="73">TEXT(WEEKDAY(+R35),"aaa")</f>
        <v>火</v>
      </c>
      <c r="S36" s="18" t="str">
        <f t="shared" ref="S36" si="74">TEXT(WEEKDAY(+S35),"aaa")</f>
        <v>水</v>
      </c>
      <c r="T36" s="18" t="str">
        <f t="shared" ref="T36" si="75">TEXT(WEEKDAY(+T35),"aaa")</f>
        <v>木</v>
      </c>
      <c r="U36" s="18" t="str">
        <f t="shared" ref="U36" si="76">TEXT(WEEKDAY(+U35),"aaa")</f>
        <v>金</v>
      </c>
      <c r="V36" s="18" t="str">
        <f t="shared" ref="V36" si="77">TEXT(WEEKDAY(+V35),"aaa")</f>
        <v>土</v>
      </c>
      <c r="W36" s="18" t="str">
        <f t="shared" ref="W36" si="78">TEXT(WEEKDAY(+W35),"aaa")</f>
        <v>日</v>
      </c>
      <c r="X36" s="18" t="str">
        <f t="shared" ref="X36" si="79">TEXT(WEEKDAY(+X35),"aaa")</f>
        <v>月</v>
      </c>
      <c r="Y36" s="18" t="str">
        <f t="shared" ref="Y36" si="80">TEXT(WEEKDAY(+Y35),"aaa")</f>
        <v>火</v>
      </c>
      <c r="Z36" s="18" t="str">
        <f t="shared" ref="Z36" si="81">TEXT(WEEKDAY(+Z35),"aaa")</f>
        <v>水</v>
      </c>
      <c r="AA36" s="18" t="str">
        <f t="shared" ref="AA36" si="82">TEXT(WEEKDAY(+AA35),"aaa")</f>
        <v>木</v>
      </c>
      <c r="AB36" s="18" t="str">
        <f t="shared" ref="AB36" si="83">TEXT(WEEKDAY(+AB35),"aaa")</f>
        <v>金</v>
      </c>
      <c r="AC36" s="18" t="str">
        <f t="shared" ref="AC36" si="84">TEXT(WEEKDAY(+AC35),"aaa")</f>
        <v>土</v>
      </c>
      <c r="AD36" s="19" t="str">
        <f t="shared" ref="AD36" si="85">TEXT(WEEKDAY(+AD35),"aaa")</f>
        <v>日</v>
      </c>
      <c r="AF36" s="31" t="s">
        <v>24</v>
      </c>
      <c r="AG36" s="7">
        <f>+COUNTA(C37:AD38)</f>
        <v>0</v>
      </c>
    </row>
    <row r="37" spans="2:33" ht="13.5" customHeight="1">
      <c r="B37" s="73" t="s">
        <v>25</v>
      </c>
      <c r="C37" s="127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3"/>
      <c r="AF37" s="8" t="s">
        <v>2</v>
      </c>
      <c r="AG37" s="15">
        <f>COUNTA(C35:AD35)-AG36</f>
        <v>28</v>
      </c>
    </row>
    <row r="38" spans="2:33" ht="13.5" customHeight="1">
      <c r="B38" s="74"/>
      <c r="C38" s="127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3"/>
      <c r="AF38" s="8" t="s">
        <v>6</v>
      </c>
      <c r="AG38" s="6">
        <f>+COUNTA(C39:AD40)</f>
        <v>8</v>
      </c>
    </row>
    <row r="39" spans="2:33" ht="13.5" customHeight="1">
      <c r="B39" s="90" t="s">
        <v>0</v>
      </c>
      <c r="C39" s="92"/>
      <c r="D39" s="122"/>
      <c r="E39" s="122"/>
      <c r="F39" s="122"/>
      <c r="G39" s="122"/>
      <c r="H39" s="122" t="s">
        <v>8</v>
      </c>
      <c r="I39" s="122" t="s">
        <v>8</v>
      </c>
      <c r="J39" s="122"/>
      <c r="K39" s="122"/>
      <c r="L39" s="122"/>
      <c r="M39" s="122"/>
      <c r="N39" s="122"/>
      <c r="O39" s="122" t="s">
        <v>8</v>
      </c>
      <c r="P39" s="122" t="s">
        <v>8</v>
      </c>
      <c r="Q39" s="122"/>
      <c r="R39" s="122"/>
      <c r="S39" s="122"/>
      <c r="T39" s="122"/>
      <c r="U39" s="122"/>
      <c r="V39" s="122" t="s">
        <v>8</v>
      </c>
      <c r="W39" s="122" t="s">
        <v>8</v>
      </c>
      <c r="X39" s="122"/>
      <c r="Y39" s="122"/>
      <c r="Z39" s="122"/>
      <c r="AA39" s="122"/>
      <c r="AB39" s="122"/>
      <c r="AC39" s="122" t="s">
        <v>8</v>
      </c>
      <c r="AD39" s="123" t="s">
        <v>8</v>
      </c>
      <c r="AF39" s="8" t="s">
        <v>9</v>
      </c>
      <c r="AG39" s="9">
        <f>+AG38/AG37</f>
        <v>0.2857142857142857</v>
      </c>
    </row>
    <row r="40" spans="2:33">
      <c r="B40" s="91"/>
      <c r="C40" s="9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3"/>
      <c r="AF40" s="8" t="s">
        <v>10</v>
      </c>
      <c r="AG40" s="6">
        <f>+COUNTA(C41:AD42)</f>
        <v>5</v>
      </c>
    </row>
    <row r="41" spans="2:33">
      <c r="B41" s="84" t="s">
        <v>7</v>
      </c>
      <c r="C41" s="86"/>
      <c r="D41" s="118"/>
      <c r="E41" s="118"/>
      <c r="F41" s="118"/>
      <c r="G41" s="118"/>
      <c r="H41" s="118"/>
      <c r="I41" s="118" t="s">
        <v>8</v>
      </c>
      <c r="J41" s="118"/>
      <c r="K41" s="118"/>
      <c r="L41" s="118"/>
      <c r="M41" s="118"/>
      <c r="N41" s="118"/>
      <c r="O41" s="118"/>
      <c r="P41" s="118" t="s">
        <v>8</v>
      </c>
      <c r="Q41" s="118"/>
      <c r="R41" s="118"/>
      <c r="S41" s="118"/>
      <c r="T41" s="118"/>
      <c r="U41" s="118"/>
      <c r="V41" s="118"/>
      <c r="W41" s="118" t="s">
        <v>8</v>
      </c>
      <c r="X41" s="118"/>
      <c r="Y41" s="118"/>
      <c r="Z41" s="118"/>
      <c r="AA41" s="118"/>
      <c r="AB41" s="118"/>
      <c r="AC41" s="118" t="s">
        <v>8</v>
      </c>
      <c r="AD41" s="120" t="s">
        <v>8</v>
      </c>
      <c r="AF41" s="10" t="s">
        <v>4</v>
      </c>
      <c r="AG41" s="11">
        <f>+AG40/AG37</f>
        <v>0.17857142857142858</v>
      </c>
    </row>
    <row r="42" spans="2:33">
      <c r="B42" s="85"/>
      <c r="C42" s="87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21"/>
      <c r="AG42" s="16"/>
    </row>
    <row r="43" spans="2:33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</row>
    <row r="44" spans="2:33">
      <c r="B44" s="3" t="s">
        <v>11</v>
      </c>
      <c r="C44" s="20">
        <f>+AD35+1</f>
        <v>43780</v>
      </c>
      <c r="D44" s="21">
        <f>+C44+1</f>
        <v>43781</v>
      </c>
      <c r="E44" s="21">
        <f t="shared" ref="E44:AD44" si="86">+D44+1</f>
        <v>43782</v>
      </c>
      <c r="F44" s="21">
        <f t="shared" si="86"/>
        <v>43783</v>
      </c>
      <c r="G44" s="21">
        <f t="shared" si="86"/>
        <v>43784</v>
      </c>
      <c r="H44" s="21">
        <f t="shared" si="86"/>
        <v>43785</v>
      </c>
      <c r="I44" s="21">
        <f t="shared" si="86"/>
        <v>43786</v>
      </c>
      <c r="J44" s="21">
        <f t="shared" si="86"/>
        <v>43787</v>
      </c>
      <c r="K44" s="21">
        <f t="shared" si="86"/>
        <v>43788</v>
      </c>
      <c r="L44" s="21">
        <f t="shared" si="86"/>
        <v>43789</v>
      </c>
      <c r="M44" s="21">
        <f t="shared" si="86"/>
        <v>43790</v>
      </c>
      <c r="N44" s="21">
        <f t="shared" si="86"/>
        <v>43791</v>
      </c>
      <c r="O44" s="21">
        <f t="shared" si="86"/>
        <v>43792</v>
      </c>
      <c r="P44" s="21">
        <f t="shared" si="86"/>
        <v>43793</v>
      </c>
      <c r="Q44" s="21">
        <f t="shared" si="86"/>
        <v>43794</v>
      </c>
      <c r="R44" s="21">
        <f t="shared" si="86"/>
        <v>43795</v>
      </c>
      <c r="S44" s="21">
        <f t="shared" si="86"/>
        <v>43796</v>
      </c>
      <c r="T44" s="21">
        <f t="shared" si="86"/>
        <v>43797</v>
      </c>
      <c r="U44" s="21">
        <f t="shared" si="86"/>
        <v>43798</v>
      </c>
      <c r="V44" s="21">
        <f t="shared" si="86"/>
        <v>43799</v>
      </c>
      <c r="W44" s="21">
        <f>+V44+1</f>
        <v>43800</v>
      </c>
      <c r="X44" s="21">
        <f t="shared" si="86"/>
        <v>43801</v>
      </c>
      <c r="Y44" s="21">
        <f t="shared" si="86"/>
        <v>43802</v>
      </c>
      <c r="Z44" s="21">
        <f t="shared" si="86"/>
        <v>43803</v>
      </c>
      <c r="AA44" s="21">
        <f>+Z44+1</f>
        <v>43804</v>
      </c>
      <c r="AB44" s="21">
        <f t="shared" si="86"/>
        <v>43805</v>
      </c>
      <c r="AC44" s="21">
        <f>+AB44+1</f>
        <v>43806</v>
      </c>
      <c r="AD44" s="22">
        <f t="shared" si="86"/>
        <v>43807</v>
      </c>
      <c r="AE44" s="4"/>
      <c r="AF44" s="71">
        <f>+AF35+1</f>
        <v>5</v>
      </c>
      <c r="AG44" s="72"/>
    </row>
    <row r="45" spans="2:33">
      <c r="B45" s="5" t="s">
        <v>5</v>
      </c>
      <c r="C45" s="17" t="str">
        <f>TEXT(WEEKDAY(+C44),"aaa")</f>
        <v>月</v>
      </c>
      <c r="D45" s="18" t="str">
        <f t="shared" ref="D45" si="87">TEXT(WEEKDAY(+D44),"aaa")</f>
        <v>火</v>
      </c>
      <c r="E45" s="18" t="str">
        <f t="shared" ref="E45" si="88">TEXT(WEEKDAY(+E44),"aaa")</f>
        <v>水</v>
      </c>
      <c r="F45" s="18" t="str">
        <f t="shared" ref="F45" si="89">TEXT(WEEKDAY(+F44),"aaa")</f>
        <v>木</v>
      </c>
      <c r="G45" s="18" t="str">
        <f t="shared" ref="G45" si="90">TEXT(WEEKDAY(+G44),"aaa")</f>
        <v>金</v>
      </c>
      <c r="H45" s="18" t="str">
        <f t="shared" ref="H45" si="91">TEXT(WEEKDAY(+H44),"aaa")</f>
        <v>土</v>
      </c>
      <c r="I45" s="18" t="str">
        <f t="shared" ref="I45" si="92">TEXT(WEEKDAY(+I44),"aaa")</f>
        <v>日</v>
      </c>
      <c r="J45" s="18" t="str">
        <f t="shared" ref="J45" si="93">TEXT(WEEKDAY(+J44),"aaa")</f>
        <v>月</v>
      </c>
      <c r="K45" s="18" t="str">
        <f t="shared" ref="K45" si="94">TEXT(WEEKDAY(+K44),"aaa")</f>
        <v>火</v>
      </c>
      <c r="L45" s="18" t="str">
        <f t="shared" ref="L45" si="95">TEXT(WEEKDAY(+L44),"aaa")</f>
        <v>水</v>
      </c>
      <c r="M45" s="18" t="str">
        <f t="shared" ref="M45" si="96">TEXT(WEEKDAY(+M44),"aaa")</f>
        <v>木</v>
      </c>
      <c r="N45" s="18" t="str">
        <f t="shared" ref="N45" si="97">TEXT(WEEKDAY(+N44),"aaa")</f>
        <v>金</v>
      </c>
      <c r="O45" s="18" t="str">
        <f t="shared" ref="O45" si="98">TEXT(WEEKDAY(+O44),"aaa")</f>
        <v>土</v>
      </c>
      <c r="P45" s="18" t="str">
        <f t="shared" ref="P45" si="99">TEXT(WEEKDAY(+P44),"aaa")</f>
        <v>日</v>
      </c>
      <c r="Q45" s="18" t="str">
        <f t="shared" ref="Q45" si="100">TEXT(WEEKDAY(+Q44),"aaa")</f>
        <v>月</v>
      </c>
      <c r="R45" s="18" t="str">
        <f t="shared" ref="R45" si="101">TEXT(WEEKDAY(+R44),"aaa")</f>
        <v>火</v>
      </c>
      <c r="S45" s="18" t="str">
        <f t="shared" ref="S45" si="102">TEXT(WEEKDAY(+S44),"aaa")</f>
        <v>水</v>
      </c>
      <c r="T45" s="18" t="str">
        <f t="shared" ref="T45" si="103">TEXT(WEEKDAY(+T44),"aaa")</f>
        <v>木</v>
      </c>
      <c r="U45" s="18" t="str">
        <f t="shared" ref="U45" si="104">TEXT(WEEKDAY(+U44),"aaa")</f>
        <v>金</v>
      </c>
      <c r="V45" s="18" t="str">
        <f t="shared" ref="V45" si="105">TEXT(WEEKDAY(+V44),"aaa")</f>
        <v>土</v>
      </c>
      <c r="W45" s="18" t="str">
        <f t="shared" ref="W45" si="106">TEXT(WEEKDAY(+W44),"aaa")</f>
        <v>日</v>
      </c>
      <c r="X45" s="18" t="str">
        <f t="shared" ref="X45" si="107">TEXT(WEEKDAY(+X44),"aaa")</f>
        <v>月</v>
      </c>
      <c r="Y45" s="18" t="str">
        <f t="shared" ref="Y45" si="108">TEXT(WEEKDAY(+Y44),"aaa")</f>
        <v>火</v>
      </c>
      <c r="Z45" s="18" t="str">
        <f t="shared" ref="Z45" si="109">TEXT(WEEKDAY(+Z44),"aaa")</f>
        <v>水</v>
      </c>
      <c r="AA45" s="18" t="str">
        <f t="shared" ref="AA45" si="110">TEXT(WEEKDAY(+AA44),"aaa")</f>
        <v>木</v>
      </c>
      <c r="AB45" s="18" t="str">
        <f t="shared" ref="AB45" si="111">TEXT(WEEKDAY(+AB44),"aaa")</f>
        <v>金</v>
      </c>
      <c r="AC45" s="18" t="str">
        <f t="shared" ref="AC45" si="112">TEXT(WEEKDAY(+AC44),"aaa")</f>
        <v>土</v>
      </c>
      <c r="AD45" s="19" t="str">
        <f t="shared" ref="AD45" si="113">TEXT(WEEKDAY(+AD44),"aaa")</f>
        <v>日</v>
      </c>
      <c r="AF45" s="31" t="s">
        <v>24</v>
      </c>
      <c r="AG45" s="7">
        <f>+COUNTA(C46:AD47)</f>
        <v>0</v>
      </c>
    </row>
    <row r="46" spans="2:33" ht="13.5" customHeight="1">
      <c r="B46" s="73" t="s">
        <v>25</v>
      </c>
      <c r="C46" s="127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3"/>
      <c r="AF46" s="8" t="s">
        <v>2</v>
      </c>
      <c r="AG46" s="15">
        <f>COUNTA(C44:AD44)-AG45</f>
        <v>28</v>
      </c>
    </row>
    <row r="47" spans="2:33" ht="13.5" customHeight="1">
      <c r="B47" s="74"/>
      <c r="C47" s="127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3"/>
      <c r="AF47" s="8" t="s">
        <v>6</v>
      </c>
      <c r="AG47" s="6">
        <f>+COUNTA(C48:AD49)</f>
        <v>8</v>
      </c>
    </row>
    <row r="48" spans="2:33" ht="13.5" customHeight="1">
      <c r="B48" s="90" t="s">
        <v>0</v>
      </c>
      <c r="C48" s="92"/>
      <c r="D48" s="122"/>
      <c r="E48" s="122"/>
      <c r="F48" s="122"/>
      <c r="G48" s="122"/>
      <c r="H48" s="122" t="s">
        <v>8</v>
      </c>
      <c r="I48" s="122" t="s">
        <v>8</v>
      </c>
      <c r="J48" s="122"/>
      <c r="K48" s="122"/>
      <c r="L48" s="122"/>
      <c r="M48" s="122"/>
      <c r="N48" s="122"/>
      <c r="O48" s="122" t="s">
        <v>8</v>
      </c>
      <c r="P48" s="122" t="s">
        <v>8</v>
      </c>
      <c r="Q48" s="122"/>
      <c r="R48" s="122"/>
      <c r="S48" s="122"/>
      <c r="T48" s="122"/>
      <c r="U48" s="122"/>
      <c r="V48" s="122" t="s">
        <v>8</v>
      </c>
      <c r="W48" s="122" t="s">
        <v>8</v>
      </c>
      <c r="X48" s="122"/>
      <c r="Y48" s="122"/>
      <c r="Z48" s="122"/>
      <c r="AA48" s="122"/>
      <c r="AB48" s="122"/>
      <c r="AC48" s="122" t="s">
        <v>8</v>
      </c>
      <c r="AD48" s="123" t="s">
        <v>8</v>
      </c>
      <c r="AF48" s="8" t="s">
        <v>9</v>
      </c>
      <c r="AG48" s="9">
        <f>+AG47/AG46</f>
        <v>0.2857142857142857</v>
      </c>
    </row>
    <row r="49" spans="2:33">
      <c r="B49" s="91"/>
      <c r="C49" s="9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3"/>
      <c r="AF49" s="8" t="s">
        <v>10</v>
      </c>
      <c r="AG49" s="6">
        <f>+COUNTA(C50:AD51)</f>
        <v>6</v>
      </c>
    </row>
    <row r="50" spans="2:33">
      <c r="B50" s="84" t="s">
        <v>7</v>
      </c>
      <c r="C50" s="86"/>
      <c r="D50" s="118"/>
      <c r="E50" s="118"/>
      <c r="F50" s="118"/>
      <c r="G50" s="118"/>
      <c r="H50" s="118"/>
      <c r="I50" s="118" t="s">
        <v>8</v>
      </c>
      <c r="J50" s="118"/>
      <c r="K50" s="118"/>
      <c r="L50" s="118"/>
      <c r="M50" s="118"/>
      <c r="N50" s="118"/>
      <c r="O50" s="118"/>
      <c r="P50" s="118" t="s">
        <v>8</v>
      </c>
      <c r="Q50" s="118"/>
      <c r="R50" s="118"/>
      <c r="S50" s="118" t="s">
        <v>17</v>
      </c>
      <c r="T50" s="118"/>
      <c r="U50" s="118"/>
      <c r="V50" s="118"/>
      <c r="W50" s="118" t="s">
        <v>8</v>
      </c>
      <c r="X50" s="118"/>
      <c r="Y50" s="118"/>
      <c r="Z50" s="118"/>
      <c r="AA50" s="118"/>
      <c r="AB50" s="118"/>
      <c r="AC50" s="118" t="s">
        <v>8</v>
      </c>
      <c r="AD50" s="120" t="s">
        <v>8</v>
      </c>
      <c r="AF50" s="10" t="s">
        <v>4</v>
      </c>
      <c r="AG50" s="11">
        <f>+AG49/AG46</f>
        <v>0.21428571428571427</v>
      </c>
    </row>
    <row r="51" spans="2:33">
      <c r="B51" s="85"/>
      <c r="C51" s="87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21"/>
      <c r="AG51" s="16"/>
    </row>
    <row r="52" spans="2:33"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</row>
    <row r="53" spans="2:33">
      <c r="B53" s="3" t="s">
        <v>11</v>
      </c>
      <c r="C53" s="20">
        <f>+AD44+1</f>
        <v>43808</v>
      </c>
      <c r="D53" s="21">
        <f>+C53+1</f>
        <v>43809</v>
      </c>
      <c r="E53" s="21">
        <f t="shared" ref="E53:AD53" si="114">+D53+1</f>
        <v>43810</v>
      </c>
      <c r="F53" s="21">
        <f t="shared" si="114"/>
        <v>43811</v>
      </c>
      <c r="G53" s="21">
        <f t="shared" si="114"/>
        <v>43812</v>
      </c>
      <c r="H53" s="21">
        <f t="shared" si="114"/>
        <v>43813</v>
      </c>
      <c r="I53" s="21">
        <f t="shared" si="114"/>
        <v>43814</v>
      </c>
      <c r="J53" s="21">
        <f t="shared" si="114"/>
        <v>43815</v>
      </c>
      <c r="K53" s="21">
        <f t="shared" si="114"/>
        <v>43816</v>
      </c>
      <c r="L53" s="21">
        <f t="shared" si="114"/>
        <v>43817</v>
      </c>
      <c r="M53" s="21">
        <f t="shared" si="114"/>
        <v>43818</v>
      </c>
      <c r="N53" s="21">
        <f t="shared" si="114"/>
        <v>43819</v>
      </c>
      <c r="O53" s="21">
        <f t="shared" si="114"/>
        <v>43820</v>
      </c>
      <c r="P53" s="21">
        <f t="shared" si="114"/>
        <v>43821</v>
      </c>
      <c r="Q53" s="21">
        <f t="shared" si="114"/>
        <v>43822</v>
      </c>
      <c r="R53" s="21">
        <f t="shared" si="114"/>
        <v>43823</v>
      </c>
      <c r="S53" s="21">
        <f t="shared" si="114"/>
        <v>43824</v>
      </c>
      <c r="T53" s="21">
        <f t="shared" si="114"/>
        <v>43825</v>
      </c>
      <c r="U53" s="21">
        <f t="shared" si="114"/>
        <v>43826</v>
      </c>
      <c r="V53" s="21">
        <f t="shared" si="114"/>
        <v>43827</v>
      </c>
      <c r="W53" s="21">
        <f>+V53+1</f>
        <v>43828</v>
      </c>
      <c r="X53" s="21">
        <f t="shared" si="114"/>
        <v>43829</v>
      </c>
      <c r="Y53" s="21">
        <f t="shared" si="114"/>
        <v>43830</v>
      </c>
      <c r="Z53" s="21">
        <f t="shared" si="114"/>
        <v>43831</v>
      </c>
      <c r="AA53" s="21">
        <f>+Z53+1</f>
        <v>43832</v>
      </c>
      <c r="AB53" s="21">
        <f t="shared" si="114"/>
        <v>43833</v>
      </c>
      <c r="AC53" s="21">
        <f>+AB53+1</f>
        <v>43834</v>
      </c>
      <c r="AD53" s="22">
        <f t="shared" si="114"/>
        <v>43835</v>
      </c>
      <c r="AE53" s="4"/>
      <c r="AF53" s="71">
        <f>+AF44+1</f>
        <v>6</v>
      </c>
      <c r="AG53" s="72"/>
    </row>
    <row r="54" spans="2:33">
      <c r="B54" s="5" t="s">
        <v>5</v>
      </c>
      <c r="C54" s="17" t="str">
        <f>TEXT(WEEKDAY(+C53),"aaa")</f>
        <v>月</v>
      </c>
      <c r="D54" s="18" t="str">
        <f t="shared" ref="D54" si="115">TEXT(WEEKDAY(+D53),"aaa")</f>
        <v>火</v>
      </c>
      <c r="E54" s="18" t="str">
        <f t="shared" ref="E54" si="116">TEXT(WEEKDAY(+E53),"aaa")</f>
        <v>水</v>
      </c>
      <c r="F54" s="18" t="str">
        <f t="shared" ref="F54" si="117">TEXT(WEEKDAY(+F53),"aaa")</f>
        <v>木</v>
      </c>
      <c r="G54" s="18" t="str">
        <f t="shared" ref="G54" si="118">TEXT(WEEKDAY(+G53),"aaa")</f>
        <v>金</v>
      </c>
      <c r="H54" s="18" t="str">
        <f t="shared" ref="H54" si="119">TEXT(WEEKDAY(+H53),"aaa")</f>
        <v>土</v>
      </c>
      <c r="I54" s="18" t="str">
        <f t="shared" ref="I54" si="120">TEXT(WEEKDAY(+I53),"aaa")</f>
        <v>日</v>
      </c>
      <c r="J54" s="18" t="str">
        <f t="shared" ref="J54" si="121">TEXT(WEEKDAY(+J53),"aaa")</f>
        <v>月</v>
      </c>
      <c r="K54" s="18" t="str">
        <f t="shared" ref="K54" si="122">TEXT(WEEKDAY(+K53),"aaa")</f>
        <v>火</v>
      </c>
      <c r="L54" s="18" t="str">
        <f t="shared" ref="L54" si="123">TEXT(WEEKDAY(+L53),"aaa")</f>
        <v>水</v>
      </c>
      <c r="M54" s="18" t="str">
        <f t="shared" ref="M54" si="124">TEXT(WEEKDAY(+M53),"aaa")</f>
        <v>木</v>
      </c>
      <c r="N54" s="18" t="str">
        <f t="shared" ref="N54" si="125">TEXT(WEEKDAY(+N53),"aaa")</f>
        <v>金</v>
      </c>
      <c r="O54" s="18" t="str">
        <f t="shared" ref="O54" si="126">TEXT(WEEKDAY(+O53),"aaa")</f>
        <v>土</v>
      </c>
      <c r="P54" s="18" t="str">
        <f t="shared" ref="P54" si="127">TEXT(WEEKDAY(+P53),"aaa")</f>
        <v>日</v>
      </c>
      <c r="Q54" s="18" t="str">
        <f t="shared" ref="Q54" si="128">TEXT(WEEKDAY(+Q53),"aaa")</f>
        <v>月</v>
      </c>
      <c r="R54" s="18" t="str">
        <f t="shared" ref="R54" si="129">TEXT(WEEKDAY(+R53),"aaa")</f>
        <v>火</v>
      </c>
      <c r="S54" s="18" t="str">
        <f t="shared" ref="S54" si="130">TEXT(WEEKDAY(+S53),"aaa")</f>
        <v>水</v>
      </c>
      <c r="T54" s="18" t="str">
        <f t="shared" ref="T54" si="131">TEXT(WEEKDAY(+T53),"aaa")</f>
        <v>木</v>
      </c>
      <c r="U54" s="18" t="str">
        <f t="shared" ref="U54" si="132">TEXT(WEEKDAY(+U53),"aaa")</f>
        <v>金</v>
      </c>
      <c r="V54" s="18" t="str">
        <f t="shared" ref="V54" si="133">TEXT(WEEKDAY(+V53),"aaa")</f>
        <v>土</v>
      </c>
      <c r="W54" s="18" t="str">
        <f t="shared" ref="W54" si="134">TEXT(WEEKDAY(+W53),"aaa")</f>
        <v>日</v>
      </c>
      <c r="X54" s="18" t="str">
        <f t="shared" ref="X54" si="135">TEXT(WEEKDAY(+X53),"aaa")</f>
        <v>月</v>
      </c>
      <c r="Y54" s="18" t="str">
        <f t="shared" ref="Y54" si="136">TEXT(WEEKDAY(+Y53),"aaa")</f>
        <v>火</v>
      </c>
      <c r="Z54" s="18" t="str">
        <f t="shared" ref="Z54" si="137">TEXT(WEEKDAY(+Z53),"aaa")</f>
        <v>水</v>
      </c>
      <c r="AA54" s="18" t="str">
        <f t="shared" ref="AA54" si="138">TEXT(WEEKDAY(+AA53),"aaa")</f>
        <v>木</v>
      </c>
      <c r="AB54" s="18" t="str">
        <f t="shared" ref="AB54" si="139">TEXT(WEEKDAY(+AB53),"aaa")</f>
        <v>金</v>
      </c>
      <c r="AC54" s="18" t="str">
        <f t="shared" ref="AC54" si="140">TEXT(WEEKDAY(+AC53),"aaa")</f>
        <v>土</v>
      </c>
      <c r="AD54" s="19" t="str">
        <f t="shared" ref="AD54" si="141">TEXT(WEEKDAY(+AD53),"aaa")</f>
        <v>日</v>
      </c>
      <c r="AF54" s="31" t="s">
        <v>24</v>
      </c>
      <c r="AG54" s="7">
        <f>+COUNTA(C55:AD56)</f>
        <v>6</v>
      </c>
    </row>
    <row r="55" spans="2:33" ht="13.5" customHeight="1">
      <c r="B55" s="73" t="s">
        <v>25</v>
      </c>
      <c r="C55" s="127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 t="s">
        <v>15</v>
      </c>
      <c r="X55" s="122" t="s">
        <v>15</v>
      </c>
      <c r="Y55" s="122" t="s">
        <v>15</v>
      </c>
      <c r="Z55" s="122" t="s">
        <v>15</v>
      </c>
      <c r="AA55" s="122" t="s">
        <v>15</v>
      </c>
      <c r="AB55" s="122" t="s">
        <v>15</v>
      </c>
      <c r="AC55" s="122"/>
      <c r="AD55" s="123"/>
      <c r="AF55" s="8" t="s">
        <v>2</v>
      </c>
      <c r="AG55" s="15">
        <f>COUNTA(C53:AD53)-AG54</f>
        <v>22</v>
      </c>
    </row>
    <row r="56" spans="2:33" ht="13.5" customHeight="1">
      <c r="B56" s="74"/>
      <c r="C56" s="127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3"/>
      <c r="AF56" s="8" t="s">
        <v>6</v>
      </c>
      <c r="AG56" s="6">
        <f>+COUNTA(C57:AD58)</f>
        <v>7</v>
      </c>
    </row>
    <row r="57" spans="2:33" ht="13.5" customHeight="1">
      <c r="B57" s="90" t="s">
        <v>0</v>
      </c>
      <c r="C57" s="92"/>
      <c r="D57" s="122"/>
      <c r="E57" s="122"/>
      <c r="F57" s="122"/>
      <c r="G57" s="122"/>
      <c r="H57" s="122" t="s">
        <v>8</v>
      </c>
      <c r="I57" s="122" t="s">
        <v>8</v>
      </c>
      <c r="J57" s="122"/>
      <c r="K57" s="122"/>
      <c r="L57" s="122"/>
      <c r="M57" s="122"/>
      <c r="N57" s="122"/>
      <c r="O57" s="122" t="s">
        <v>8</v>
      </c>
      <c r="P57" s="122" t="s">
        <v>8</v>
      </c>
      <c r="Q57" s="122"/>
      <c r="R57" s="122"/>
      <c r="S57" s="122"/>
      <c r="T57" s="122"/>
      <c r="U57" s="122"/>
      <c r="V57" s="122" t="s">
        <v>8</v>
      </c>
      <c r="W57" s="122"/>
      <c r="X57" s="122"/>
      <c r="Y57" s="122"/>
      <c r="Z57" s="122"/>
      <c r="AA57" s="122"/>
      <c r="AB57" s="122"/>
      <c r="AC57" s="122" t="s">
        <v>8</v>
      </c>
      <c r="AD57" s="123" t="s">
        <v>8</v>
      </c>
      <c r="AF57" s="8" t="s">
        <v>9</v>
      </c>
      <c r="AG57" s="9">
        <f>+AG56/AG55</f>
        <v>0.31818181818181818</v>
      </c>
    </row>
    <row r="58" spans="2:33" ht="13.5" thickBot="1">
      <c r="B58" s="91"/>
      <c r="C58" s="9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4"/>
      <c r="X58" s="124"/>
      <c r="Y58" s="124"/>
      <c r="Z58" s="124"/>
      <c r="AA58" s="124"/>
      <c r="AB58" s="124"/>
      <c r="AC58" s="122"/>
      <c r="AD58" s="123"/>
      <c r="AF58" s="8" t="s">
        <v>10</v>
      </c>
      <c r="AG58" s="6">
        <f>+COUNTA(C59:AD60)</f>
        <v>4</v>
      </c>
    </row>
    <row r="59" spans="2:33">
      <c r="B59" s="84" t="s">
        <v>7</v>
      </c>
      <c r="C59" s="86"/>
      <c r="D59" s="118"/>
      <c r="E59" s="118"/>
      <c r="F59" s="118"/>
      <c r="G59" s="118"/>
      <c r="H59" s="118"/>
      <c r="I59" s="118" t="s">
        <v>8</v>
      </c>
      <c r="J59" s="118"/>
      <c r="K59" s="118"/>
      <c r="L59" s="118"/>
      <c r="M59" s="118"/>
      <c r="N59" s="118"/>
      <c r="O59" s="118"/>
      <c r="P59" s="118" t="s">
        <v>8</v>
      </c>
      <c r="Q59" s="118"/>
      <c r="R59" s="118"/>
      <c r="S59" s="118"/>
      <c r="T59" s="118"/>
      <c r="U59" s="118"/>
      <c r="V59" s="125"/>
      <c r="W59" s="110"/>
      <c r="X59" s="112"/>
      <c r="Y59" s="112"/>
      <c r="Z59" s="112"/>
      <c r="AA59" s="112"/>
      <c r="AB59" s="114"/>
      <c r="AC59" s="116" t="s">
        <v>8</v>
      </c>
      <c r="AD59" s="120" t="s">
        <v>8</v>
      </c>
      <c r="AF59" s="10" t="s">
        <v>4</v>
      </c>
      <c r="AG59" s="11">
        <f>+AG58/AG55</f>
        <v>0.18181818181818182</v>
      </c>
    </row>
    <row r="60" spans="2:33" ht="13.5" thickBot="1">
      <c r="B60" s="85"/>
      <c r="C60" s="87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26"/>
      <c r="W60" s="111"/>
      <c r="X60" s="113"/>
      <c r="Y60" s="113"/>
      <c r="Z60" s="113"/>
      <c r="AA60" s="113"/>
      <c r="AB60" s="115"/>
      <c r="AC60" s="117"/>
      <c r="AD60" s="121"/>
      <c r="AG60" s="16"/>
    </row>
    <row r="61" spans="2:33"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</row>
    <row r="62" spans="2:33">
      <c r="B62" s="3" t="s">
        <v>11</v>
      </c>
      <c r="C62" s="20">
        <f>+AD53+1</f>
        <v>43836</v>
      </c>
      <c r="D62" s="21">
        <f>+C62+1</f>
        <v>43837</v>
      </c>
      <c r="E62" s="21">
        <f t="shared" ref="E62:AD62" si="142">+D62+1</f>
        <v>43838</v>
      </c>
      <c r="F62" s="21">
        <f t="shared" si="142"/>
        <v>43839</v>
      </c>
      <c r="G62" s="21">
        <f t="shared" si="142"/>
        <v>43840</v>
      </c>
      <c r="H62" s="21">
        <f t="shared" si="142"/>
        <v>43841</v>
      </c>
      <c r="I62" s="21">
        <f t="shared" si="142"/>
        <v>43842</v>
      </c>
      <c r="J62" s="21">
        <f t="shared" si="142"/>
        <v>43843</v>
      </c>
      <c r="K62" s="21">
        <f t="shared" si="142"/>
        <v>43844</v>
      </c>
      <c r="L62" s="21">
        <f t="shared" si="142"/>
        <v>43845</v>
      </c>
      <c r="M62" s="21">
        <f t="shared" si="142"/>
        <v>43846</v>
      </c>
      <c r="N62" s="21">
        <f t="shared" si="142"/>
        <v>43847</v>
      </c>
      <c r="O62" s="21">
        <f t="shared" si="142"/>
        <v>43848</v>
      </c>
      <c r="P62" s="21">
        <f t="shared" si="142"/>
        <v>43849</v>
      </c>
      <c r="Q62" s="21">
        <f t="shared" si="142"/>
        <v>43850</v>
      </c>
      <c r="R62" s="21">
        <f t="shared" si="142"/>
        <v>43851</v>
      </c>
      <c r="S62" s="21">
        <f t="shared" si="142"/>
        <v>43852</v>
      </c>
      <c r="T62" s="21">
        <f t="shared" si="142"/>
        <v>43853</v>
      </c>
      <c r="U62" s="21">
        <f t="shared" si="142"/>
        <v>43854</v>
      </c>
      <c r="V62" s="21">
        <f t="shared" si="142"/>
        <v>43855</v>
      </c>
      <c r="W62" s="21">
        <f>+V62+1</f>
        <v>43856</v>
      </c>
      <c r="X62" s="21">
        <f t="shared" si="142"/>
        <v>43857</v>
      </c>
      <c r="Y62" s="21">
        <f t="shared" si="142"/>
        <v>43858</v>
      </c>
      <c r="Z62" s="21">
        <f t="shared" si="142"/>
        <v>43859</v>
      </c>
      <c r="AA62" s="21">
        <f>+Z62+1</f>
        <v>43860</v>
      </c>
      <c r="AB62" s="21">
        <f t="shared" si="142"/>
        <v>43861</v>
      </c>
      <c r="AC62" s="21">
        <f>+AB62+1</f>
        <v>43862</v>
      </c>
      <c r="AD62" s="22">
        <f t="shared" si="142"/>
        <v>43863</v>
      </c>
      <c r="AE62" s="4"/>
      <c r="AF62" s="71">
        <f>+AF53+1</f>
        <v>7</v>
      </c>
      <c r="AG62" s="72"/>
    </row>
    <row r="63" spans="2:33">
      <c r="B63" s="5" t="s">
        <v>5</v>
      </c>
      <c r="C63" s="17" t="str">
        <f>TEXT(WEEKDAY(+C62),"aaa")</f>
        <v>月</v>
      </c>
      <c r="D63" s="18" t="str">
        <f t="shared" ref="D63" si="143">TEXT(WEEKDAY(+D62),"aaa")</f>
        <v>火</v>
      </c>
      <c r="E63" s="18" t="str">
        <f t="shared" ref="E63" si="144">TEXT(WEEKDAY(+E62),"aaa")</f>
        <v>水</v>
      </c>
      <c r="F63" s="18" t="str">
        <f t="shared" ref="F63" si="145">TEXT(WEEKDAY(+F62),"aaa")</f>
        <v>木</v>
      </c>
      <c r="G63" s="18" t="str">
        <f t="shared" ref="G63" si="146">TEXT(WEEKDAY(+G62),"aaa")</f>
        <v>金</v>
      </c>
      <c r="H63" s="18" t="str">
        <f t="shared" ref="H63" si="147">TEXT(WEEKDAY(+H62),"aaa")</f>
        <v>土</v>
      </c>
      <c r="I63" s="18" t="str">
        <f t="shared" ref="I63" si="148">TEXT(WEEKDAY(+I62),"aaa")</f>
        <v>日</v>
      </c>
      <c r="J63" s="18" t="str">
        <f t="shared" ref="J63" si="149">TEXT(WEEKDAY(+J62),"aaa")</f>
        <v>月</v>
      </c>
      <c r="K63" s="18" t="str">
        <f t="shared" ref="K63" si="150">TEXT(WEEKDAY(+K62),"aaa")</f>
        <v>火</v>
      </c>
      <c r="L63" s="18" t="str">
        <f t="shared" ref="L63" si="151">TEXT(WEEKDAY(+L62),"aaa")</f>
        <v>水</v>
      </c>
      <c r="M63" s="18" t="str">
        <f t="shared" ref="M63" si="152">TEXT(WEEKDAY(+M62),"aaa")</f>
        <v>木</v>
      </c>
      <c r="N63" s="18" t="str">
        <f t="shared" ref="N63" si="153">TEXT(WEEKDAY(+N62),"aaa")</f>
        <v>金</v>
      </c>
      <c r="O63" s="18" t="str">
        <f t="shared" ref="O63" si="154">TEXT(WEEKDAY(+O62),"aaa")</f>
        <v>土</v>
      </c>
      <c r="P63" s="18" t="str">
        <f t="shared" ref="P63" si="155">TEXT(WEEKDAY(+P62),"aaa")</f>
        <v>日</v>
      </c>
      <c r="Q63" s="18" t="str">
        <f t="shared" ref="Q63" si="156">TEXT(WEEKDAY(+Q62),"aaa")</f>
        <v>月</v>
      </c>
      <c r="R63" s="18" t="str">
        <f t="shared" ref="R63" si="157">TEXT(WEEKDAY(+R62),"aaa")</f>
        <v>火</v>
      </c>
      <c r="S63" s="18" t="str">
        <f t="shared" ref="S63" si="158">TEXT(WEEKDAY(+S62),"aaa")</f>
        <v>水</v>
      </c>
      <c r="T63" s="18" t="str">
        <f t="shared" ref="T63" si="159">TEXT(WEEKDAY(+T62),"aaa")</f>
        <v>木</v>
      </c>
      <c r="U63" s="18" t="str">
        <f t="shared" ref="U63" si="160">TEXT(WEEKDAY(+U62),"aaa")</f>
        <v>金</v>
      </c>
      <c r="V63" s="18" t="str">
        <f t="shared" ref="V63" si="161">TEXT(WEEKDAY(+V62),"aaa")</f>
        <v>土</v>
      </c>
      <c r="W63" s="18" t="str">
        <f t="shared" ref="W63" si="162">TEXT(WEEKDAY(+W62),"aaa")</f>
        <v>日</v>
      </c>
      <c r="X63" s="18" t="str">
        <f t="shared" ref="X63" si="163">TEXT(WEEKDAY(+X62),"aaa")</f>
        <v>月</v>
      </c>
      <c r="Y63" s="18" t="str">
        <f t="shared" ref="Y63" si="164">TEXT(WEEKDAY(+Y62),"aaa")</f>
        <v>火</v>
      </c>
      <c r="Z63" s="18" t="str">
        <f t="shared" ref="Z63" si="165">TEXT(WEEKDAY(+Z62),"aaa")</f>
        <v>水</v>
      </c>
      <c r="AA63" s="18" t="str">
        <f t="shared" ref="AA63" si="166">TEXT(WEEKDAY(+AA62),"aaa")</f>
        <v>木</v>
      </c>
      <c r="AB63" s="18" t="str">
        <f t="shared" ref="AB63" si="167">TEXT(WEEKDAY(+AB62),"aaa")</f>
        <v>金</v>
      </c>
      <c r="AC63" s="18" t="str">
        <f t="shared" ref="AC63" si="168">TEXT(WEEKDAY(+AC62),"aaa")</f>
        <v>土</v>
      </c>
      <c r="AD63" s="19" t="str">
        <f t="shared" ref="AD63" si="169">TEXT(WEEKDAY(+AD62),"aaa")</f>
        <v>日</v>
      </c>
      <c r="AF63" s="31" t="s">
        <v>24</v>
      </c>
      <c r="AG63" s="7">
        <f>+COUNTA(C64:AD65)</f>
        <v>0</v>
      </c>
    </row>
    <row r="64" spans="2:33" ht="13.5" customHeight="1">
      <c r="B64" s="73" t="s">
        <v>25</v>
      </c>
      <c r="C64" s="127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3"/>
      <c r="AF64" s="8" t="s">
        <v>2</v>
      </c>
      <c r="AG64" s="15">
        <f>COUNTA(C62:AD62)-AG63</f>
        <v>28</v>
      </c>
    </row>
    <row r="65" spans="2:33" ht="13.5" customHeight="1">
      <c r="B65" s="74"/>
      <c r="C65" s="127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3"/>
      <c r="AF65" s="8" t="s">
        <v>6</v>
      </c>
      <c r="AG65" s="6">
        <f>+COUNTA(C66:AD67)</f>
        <v>8</v>
      </c>
    </row>
    <row r="66" spans="2:33" ht="13.5" customHeight="1">
      <c r="B66" s="90" t="s">
        <v>0</v>
      </c>
      <c r="C66" s="92"/>
      <c r="D66" s="122"/>
      <c r="E66" s="122"/>
      <c r="F66" s="122"/>
      <c r="G66" s="122"/>
      <c r="H66" s="122" t="s">
        <v>8</v>
      </c>
      <c r="I66" s="122" t="s">
        <v>8</v>
      </c>
      <c r="J66" s="122"/>
      <c r="K66" s="122"/>
      <c r="L66" s="122"/>
      <c r="M66" s="122"/>
      <c r="N66" s="122"/>
      <c r="O66" s="122" t="s">
        <v>8</v>
      </c>
      <c r="P66" s="122" t="s">
        <v>8</v>
      </c>
      <c r="Q66" s="122"/>
      <c r="R66" s="122"/>
      <c r="S66" s="122"/>
      <c r="T66" s="122"/>
      <c r="U66" s="122"/>
      <c r="V66" s="122" t="s">
        <v>8</v>
      </c>
      <c r="W66" s="122" t="s">
        <v>8</v>
      </c>
      <c r="X66" s="122"/>
      <c r="Y66" s="122"/>
      <c r="Z66" s="122"/>
      <c r="AA66" s="122"/>
      <c r="AB66" s="122"/>
      <c r="AC66" s="122" t="s">
        <v>8</v>
      </c>
      <c r="AD66" s="123" t="s">
        <v>8</v>
      </c>
      <c r="AF66" s="8" t="s">
        <v>9</v>
      </c>
      <c r="AG66" s="9">
        <f>+AG65/AG64</f>
        <v>0.2857142857142857</v>
      </c>
    </row>
    <row r="67" spans="2:33">
      <c r="B67" s="91"/>
      <c r="C67" s="9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  <c r="AA67" s="122"/>
      <c r="AB67" s="122"/>
      <c r="AC67" s="122"/>
      <c r="AD67" s="123"/>
      <c r="AF67" s="8" t="s">
        <v>10</v>
      </c>
      <c r="AG67" s="6">
        <f>+COUNTA(C68:AD69)</f>
        <v>5</v>
      </c>
    </row>
    <row r="68" spans="2:33">
      <c r="B68" s="84" t="s">
        <v>7</v>
      </c>
      <c r="C68" s="86"/>
      <c r="D68" s="118"/>
      <c r="E68" s="118"/>
      <c r="F68" s="118"/>
      <c r="G68" s="118"/>
      <c r="H68" s="118"/>
      <c r="I68" s="118" t="s">
        <v>8</v>
      </c>
      <c r="J68" s="118"/>
      <c r="K68" s="118"/>
      <c r="L68" s="118"/>
      <c r="M68" s="118"/>
      <c r="N68" s="118"/>
      <c r="O68" s="118"/>
      <c r="P68" s="118" t="s">
        <v>8</v>
      </c>
      <c r="Q68" s="118"/>
      <c r="R68" s="118"/>
      <c r="S68" s="118"/>
      <c r="T68" s="118"/>
      <c r="U68" s="118"/>
      <c r="V68" s="118"/>
      <c r="W68" s="118" t="s">
        <v>8</v>
      </c>
      <c r="X68" s="118"/>
      <c r="Y68" s="118"/>
      <c r="Z68" s="118"/>
      <c r="AA68" s="118"/>
      <c r="AB68" s="118"/>
      <c r="AC68" s="118" t="s">
        <v>8</v>
      </c>
      <c r="AD68" s="120" t="s">
        <v>8</v>
      </c>
      <c r="AF68" s="10" t="s">
        <v>4</v>
      </c>
      <c r="AG68" s="11">
        <f>+AG67/AG64</f>
        <v>0.17857142857142858</v>
      </c>
    </row>
    <row r="69" spans="2:33">
      <c r="B69" s="85"/>
      <c r="C69" s="87"/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21"/>
      <c r="AG69" s="16"/>
    </row>
    <row r="70" spans="2:33"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</row>
    <row r="71" spans="2:33">
      <c r="B71" s="3" t="s">
        <v>11</v>
      </c>
      <c r="C71" s="20">
        <f>+AD62+1</f>
        <v>43864</v>
      </c>
      <c r="D71" s="21">
        <f>+C71+1</f>
        <v>43865</v>
      </c>
      <c r="E71" s="21">
        <f t="shared" ref="E71:AD71" si="170">+D71+1</f>
        <v>43866</v>
      </c>
      <c r="F71" s="21">
        <f t="shared" si="170"/>
        <v>43867</v>
      </c>
      <c r="G71" s="21">
        <f t="shared" si="170"/>
        <v>43868</v>
      </c>
      <c r="H71" s="21">
        <f t="shared" si="170"/>
        <v>43869</v>
      </c>
      <c r="I71" s="21">
        <f t="shared" si="170"/>
        <v>43870</v>
      </c>
      <c r="J71" s="21">
        <f t="shared" si="170"/>
        <v>43871</v>
      </c>
      <c r="K71" s="21">
        <f t="shared" si="170"/>
        <v>43872</v>
      </c>
      <c r="L71" s="21">
        <f t="shared" si="170"/>
        <v>43873</v>
      </c>
      <c r="M71" s="21">
        <f t="shared" si="170"/>
        <v>43874</v>
      </c>
      <c r="N71" s="21">
        <f t="shared" si="170"/>
        <v>43875</v>
      </c>
      <c r="O71" s="21">
        <f t="shared" si="170"/>
        <v>43876</v>
      </c>
      <c r="P71" s="21">
        <f t="shared" si="170"/>
        <v>43877</v>
      </c>
      <c r="Q71" s="21">
        <f t="shared" si="170"/>
        <v>43878</v>
      </c>
      <c r="R71" s="21">
        <f t="shared" si="170"/>
        <v>43879</v>
      </c>
      <c r="S71" s="21">
        <f t="shared" si="170"/>
        <v>43880</v>
      </c>
      <c r="T71" s="21">
        <f t="shared" si="170"/>
        <v>43881</v>
      </c>
      <c r="U71" s="21">
        <f t="shared" si="170"/>
        <v>43882</v>
      </c>
      <c r="V71" s="21">
        <f t="shared" si="170"/>
        <v>43883</v>
      </c>
      <c r="W71" s="21">
        <f>+V71+1</f>
        <v>43884</v>
      </c>
      <c r="X71" s="21">
        <f t="shared" si="170"/>
        <v>43885</v>
      </c>
      <c r="Y71" s="21">
        <f t="shared" si="170"/>
        <v>43886</v>
      </c>
      <c r="Z71" s="21">
        <f t="shared" si="170"/>
        <v>43887</v>
      </c>
      <c r="AA71" s="21">
        <f>+Z71+1</f>
        <v>43888</v>
      </c>
      <c r="AB71" s="21">
        <f t="shared" si="170"/>
        <v>43889</v>
      </c>
      <c r="AC71" s="21">
        <f>+AB71+1</f>
        <v>43890</v>
      </c>
      <c r="AD71" s="22">
        <f t="shared" si="170"/>
        <v>43891</v>
      </c>
      <c r="AE71" s="4"/>
      <c r="AF71" s="71">
        <f>+AF62+1</f>
        <v>8</v>
      </c>
      <c r="AG71" s="72"/>
    </row>
    <row r="72" spans="2:33">
      <c r="B72" s="5" t="s">
        <v>5</v>
      </c>
      <c r="C72" s="17" t="str">
        <f>TEXT(WEEKDAY(+C71),"aaa")</f>
        <v>月</v>
      </c>
      <c r="D72" s="18" t="str">
        <f t="shared" ref="D72" si="171">TEXT(WEEKDAY(+D71),"aaa")</f>
        <v>火</v>
      </c>
      <c r="E72" s="18" t="str">
        <f t="shared" ref="E72" si="172">TEXT(WEEKDAY(+E71),"aaa")</f>
        <v>水</v>
      </c>
      <c r="F72" s="18" t="str">
        <f t="shared" ref="F72" si="173">TEXT(WEEKDAY(+F71),"aaa")</f>
        <v>木</v>
      </c>
      <c r="G72" s="18" t="str">
        <f t="shared" ref="G72" si="174">TEXT(WEEKDAY(+G71),"aaa")</f>
        <v>金</v>
      </c>
      <c r="H72" s="18" t="str">
        <f t="shared" ref="H72" si="175">TEXT(WEEKDAY(+H71),"aaa")</f>
        <v>土</v>
      </c>
      <c r="I72" s="18" t="str">
        <f t="shared" ref="I72" si="176">TEXT(WEEKDAY(+I71),"aaa")</f>
        <v>日</v>
      </c>
      <c r="J72" s="18" t="str">
        <f t="shared" ref="J72" si="177">TEXT(WEEKDAY(+J71),"aaa")</f>
        <v>月</v>
      </c>
      <c r="K72" s="18" t="str">
        <f t="shared" ref="K72" si="178">TEXT(WEEKDAY(+K71),"aaa")</f>
        <v>火</v>
      </c>
      <c r="L72" s="18" t="str">
        <f t="shared" ref="L72" si="179">TEXT(WEEKDAY(+L71),"aaa")</f>
        <v>水</v>
      </c>
      <c r="M72" s="18" t="str">
        <f t="shared" ref="M72" si="180">TEXT(WEEKDAY(+M71),"aaa")</f>
        <v>木</v>
      </c>
      <c r="N72" s="18" t="str">
        <f t="shared" ref="N72" si="181">TEXT(WEEKDAY(+N71),"aaa")</f>
        <v>金</v>
      </c>
      <c r="O72" s="18" t="str">
        <f t="shared" ref="O72" si="182">TEXT(WEEKDAY(+O71),"aaa")</f>
        <v>土</v>
      </c>
      <c r="P72" s="18" t="str">
        <f t="shared" ref="P72" si="183">TEXT(WEEKDAY(+P71),"aaa")</f>
        <v>日</v>
      </c>
      <c r="Q72" s="18" t="str">
        <f t="shared" ref="Q72" si="184">TEXT(WEEKDAY(+Q71),"aaa")</f>
        <v>月</v>
      </c>
      <c r="R72" s="18" t="str">
        <f t="shared" ref="R72" si="185">TEXT(WEEKDAY(+R71),"aaa")</f>
        <v>火</v>
      </c>
      <c r="S72" s="18" t="str">
        <f t="shared" ref="S72" si="186">TEXT(WEEKDAY(+S71),"aaa")</f>
        <v>水</v>
      </c>
      <c r="T72" s="18" t="str">
        <f t="shared" ref="T72" si="187">TEXT(WEEKDAY(+T71),"aaa")</f>
        <v>木</v>
      </c>
      <c r="U72" s="18" t="str">
        <f t="shared" ref="U72" si="188">TEXT(WEEKDAY(+U71),"aaa")</f>
        <v>金</v>
      </c>
      <c r="V72" s="18" t="str">
        <f t="shared" ref="V72" si="189">TEXT(WEEKDAY(+V71),"aaa")</f>
        <v>土</v>
      </c>
      <c r="W72" s="18" t="str">
        <f t="shared" ref="W72" si="190">TEXT(WEEKDAY(+W71),"aaa")</f>
        <v>日</v>
      </c>
      <c r="X72" s="18" t="str">
        <f t="shared" ref="X72" si="191">TEXT(WEEKDAY(+X71),"aaa")</f>
        <v>月</v>
      </c>
      <c r="Y72" s="18" t="str">
        <f t="shared" ref="Y72" si="192">TEXT(WEEKDAY(+Y71),"aaa")</f>
        <v>火</v>
      </c>
      <c r="Z72" s="18" t="str">
        <f t="shared" ref="Z72" si="193">TEXT(WEEKDAY(+Z71),"aaa")</f>
        <v>水</v>
      </c>
      <c r="AA72" s="18" t="str">
        <f t="shared" ref="AA72" si="194">TEXT(WEEKDAY(+AA71),"aaa")</f>
        <v>木</v>
      </c>
      <c r="AB72" s="18" t="str">
        <f t="shared" ref="AB72" si="195">TEXT(WEEKDAY(+AB71),"aaa")</f>
        <v>金</v>
      </c>
      <c r="AC72" s="18" t="str">
        <f t="shared" ref="AC72" si="196">TEXT(WEEKDAY(+AC71),"aaa")</f>
        <v>土</v>
      </c>
      <c r="AD72" s="19" t="str">
        <f t="shared" ref="AD72" si="197">TEXT(WEEKDAY(+AD71),"aaa")</f>
        <v>日</v>
      </c>
      <c r="AF72" s="31" t="s">
        <v>24</v>
      </c>
      <c r="AG72" s="7">
        <f>+COUNTA(C73:AD74)</f>
        <v>0</v>
      </c>
    </row>
    <row r="73" spans="2:33" ht="13.5" customHeight="1">
      <c r="B73" s="73" t="s">
        <v>25</v>
      </c>
      <c r="C73" s="127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2"/>
      <c r="AC73" s="122"/>
      <c r="AD73" s="123"/>
      <c r="AF73" s="8" t="s">
        <v>2</v>
      </c>
      <c r="AG73" s="15">
        <f>COUNTA(C71:AD71)-AG72</f>
        <v>28</v>
      </c>
    </row>
    <row r="74" spans="2:33" ht="13.5" customHeight="1">
      <c r="B74" s="74"/>
      <c r="C74" s="127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2"/>
      <c r="AC74" s="122"/>
      <c r="AD74" s="123"/>
      <c r="AF74" s="8" t="s">
        <v>6</v>
      </c>
      <c r="AG74" s="6">
        <f>+COUNTA(C75:AD76)</f>
        <v>8</v>
      </c>
    </row>
    <row r="75" spans="2:33" ht="13.5" customHeight="1">
      <c r="B75" s="90" t="s">
        <v>0</v>
      </c>
      <c r="C75" s="92"/>
      <c r="D75" s="122"/>
      <c r="E75" s="122"/>
      <c r="F75" s="122"/>
      <c r="G75" s="122"/>
      <c r="H75" s="122" t="s">
        <v>8</v>
      </c>
      <c r="I75" s="122" t="s">
        <v>8</v>
      </c>
      <c r="J75" s="122"/>
      <c r="K75" s="122"/>
      <c r="L75" s="122"/>
      <c r="M75" s="122"/>
      <c r="N75" s="122"/>
      <c r="O75" s="122" t="s">
        <v>8</v>
      </c>
      <c r="P75" s="122" t="s">
        <v>8</v>
      </c>
      <c r="Q75" s="122"/>
      <c r="R75" s="122"/>
      <c r="S75" s="122"/>
      <c r="T75" s="122"/>
      <c r="U75" s="122"/>
      <c r="V75" s="122" t="s">
        <v>8</v>
      </c>
      <c r="W75" s="122" t="s">
        <v>8</v>
      </c>
      <c r="X75" s="122"/>
      <c r="Y75" s="122"/>
      <c r="Z75" s="122"/>
      <c r="AA75" s="122"/>
      <c r="AB75" s="122"/>
      <c r="AC75" s="122" t="s">
        <v>8</v>
      </c>
      <c r="AD75" s="123" t="s">
        <v>8</v>
      </c>
      <c r="AF75" s="8" t="s">
        <v>9</v>
      </c>
      <c r="AG75" s="9">
        <f>+AG74/AG73</f>
        <v>0.2857142857142857</v>
      </c>
    </row>
    <row r="76" spans="2:33">
      <c r="B76" s="91"/>
      <c r="C76" s="9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2"/>
      <c r="AC76" s="122"/>
      <c r="AD76" s="123"/>
      <c r="AF76" s="8" t="s">
        <v>10</v>
      </c>
      <c r="AG76" s="6">
        <f>+COUNTA(C77:AD78)</f>
        <v>7</v>
      </c>
    </row>
    <row r="77" spans="2:33">
      <c r="B77" s="84" t="s">
        <v>7</v>
      </c>
      <c r="C77" s="86"/>
      <c r="D77" s="118"/>
      <c r="E77" s="118"/>
      <c r="F77" s="118"/>
      <c r="G77" s="118"/>
      <c r="H77" s="118"/>
      <c r="I77" s="118" t="s">
        <v>8</v>
      </c>
      <c r="J77" s="118"/>
      <c r="K77" s="118"/>
      <c r="L77" s="118"/>
      <c r="M77" s="118"/>
      <c r="N77" s="118"/>
      <c r="O77" s="118"/>
      <c r="P77" s="118" t="s">
        <v>8</v>
      </c>
      <c r="Q77" s="118"/>
      <c r="R77" s="118"/>
      <c r="S77" s="118"/>
      <c r="T77" s="118"/>
      <c r="U77" s="118"/>
      <c r="V77" s="118"/>
      <c r="W77" s="118" t="s">
        <v>8</v>
      </c>
      <c r="X77" s="118"/>
      <c r="Y77" s="118" t="s">
        <v>17</v>
      </c>
      <c r="Z77" s="118" t="s">
        <v>17</v>
      </c>
      <c r="AA77" s="118" t="s">
        <v>17</v>
      </c>
      <c r="AB77" s="118" t="s">
        <v>17</v>
      </c>
      <c r="AC77" s="118"/>
      <c r="AD77" s="120"/>
      <c r="AF77" s="10" t="s">
        <v>4</v>
      </c>
      <c r="AG77" s="11">
        <f>+AG76/AG73</f>
        <v>0.25</v>
      </c>
    </row>
    <row r="78" spans="2:33">
      <c r="B78" s="85"/>
      <c r="C78" s="87"/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21"/>
      <c r="AG78" s="16"/>
    </row>
    <row r="79" spans="2:33"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</row>
    <row r="80" spans="2:33">
      <c r="B80" s="3" t="s">
        <v>11</v>
      </c>
      <c r="C80" s="29">
        <f>+AD71+1</f>
        <v>43892</v>
      </c>
      <c r="D80" s="21">
        <f>+C80+1</f>
        <v>43893</v>
      </c>
      <c r="E80" s="21">
        <f t="shared" ref="E80:AB80" si="198">+D80+1</f>
        <v>43894</v>
      </c>
      <c r="F80" s="21">
        <f t="shared" si="198"/>
        <v>43895</v>
      </c>
      <c r="G80" s="21">
        <f t="shared" si="198"/>
        <v>43896</v>
      </c>
      <c r="H80" s="21">
        <f t="shared" si="198"/>
        <v>43897</v>
      </c>
      <c r="I80" s="21">
        <f t="shared" si="198"/>
        <v>43898</v>
      </c>
      <c r="J80" s="21">
        <f t="shared" si="198"/>
        <v>43899</v>
      </c>
      <c r="K80" s="21">
        <f t="shared" si="198"/>
        <v>43900</v>
      </c>
      <c r="L80" s="21">
        <f t="shared" si="198"/>
        <v>43901</v>
      </c>
      <c r="M80" s="21">
        <f t="shared" si="198"/>
        <v>43902</v>
      </c>
      <c r="N80" s="21">
        <f t="shared" si="198"/>
        <v>43903</v>
      </c>
      <c r="O80" s="21">
        <f t="shared" si="198"/>
        <v>43904</v>
      </c>
      <c r="P80" s="21">
        <f t="shared" si="198"/>
        <v>43905</v>
      </c>
      <c r="Q80" s="21">
        <f t="shared" si="198"/>
        <v>43906</v>
      </c>
      <c r="R80" s="21">
        <f t="shared" si="198"/>
        <v>43907</v>
      </c>
      <c r="S80" s="21">
        <f t="shared" si="198"/>
        <v>43908</v>
      </c>
      <c r="T80" s="21">
        <f t="shared" si="198"/>
        <v>43909</v>
      </c>
      <c r="U80" s="21">
        <f t="shared" si="198"/>
        <v>43910</v>
      </c>
      <c r="V80" s="21">
        <f t="shared" si="198"/>
        <v>43911</v>
      </c>
      <c r="W80" s="21">
        <f>+V80+1</f>
        <v>43912</v>
      </c>
      <c r="X80" s="21">
        <f t="shared" si="198"/>
        <v>43913</v>
      </c>
      <c r="Y80" s="21">
        <f t="shared" si="198"/>
        <v>43914</v>
      </c>
      <c r="Z80" s="21">
        <f t="shared" si="198"/>
        <v>43915</v>
      </c>
      <c r="AA80" s="21">
        <f>+Z80+1</f>
        <v>43916</v>
      </c>
      <c r="AB80" s="21">
        <f t="shared" si="198"/>
        <v>43917</v>
      </c>
      <c r="AC80" s="21"/>
      <c r="AD80" s="22"/>
      <c r="AE80" s="4"/>
      <c r="AF80" s="71">
        <f>+AF71+1</f>
        <v>9</v>
      </c>
      <c r="AG80" s="72"/>
    </row>
    <row r="81" spans="2:33">
      <c r="B81" s="5" t="s">
        <v>5</v>
      </c>
      <c r="C81" s="30" t="str">
        <f>TEXT(WEEKDAY(+C80),"aaa")</f>
        <v>月</v>
      </c>
      <c r="D81" s="18" t="str">
        <f t="shared" ref="D81" si="199">TEXT(WEEKDAY(+D80),"aaa")</f>
        <v>火</v>
      </c>
      <c r="E81" s="18" t="str">
        <f t="shared" ref="E81" si="200">TEXT(WEEKDAY(+E80),"aaa")</f>
        <v>水</v>
      </c>
      <c r="F81" s="18" t="str">
        <f t="shared" ref="F81" si="201">TEXT(WEEKDAY(+F80),"aaa")</f>
        <v>木</v>
      </c>
      <c r="G81" s="18" t="str">
        <f t="shared" ref="G81" si="202">TEXT(WEEKDAY(+G80),"aaa")</f>
        <v>金</v>
      </c>
      <c r="H81" s="18" t="str">
        <f t="shared" ref="H81" si="203">TEXT(WEEKDAY(+H80),"aaa")</f>
        <v>土</v>
      </c>
      <c r="I81" s="18" t="str">
        <f t="shared" ref="I81" si="204">TEXT(WEEKDAY(+I80),"aaa")</f>
        <v>日</v>
      </c>
      <c r="J81" s="18" t="str">
        <f t="shared" ref="J81" si="205">TEXT(WEEKDAY(+J80),"aaa")</f>
        <v>月</v>
      </c>
      <c r="K81" s="18" t="str">
        <f t="shared" ref="K81" si="206">TEXT(WEEKDAY(+K80),"aaa")</f>
        <v>火</v>
      </c>
      <c r="L81" s="18" t="str">
        <f t="shared" ref="L81" si="207">TEXT(WEEKDAY(+L80),"aaa")</f>
        <v>水</v>
      </c>
      <c r="M81" s="18" t="str">
        <f t="shared" ref="M81" si="208">TEXT(WEEKDAY(+M80),"aaa")</f>
        <v>木</v>
      </c>
      <c r="N81" s="18" t="str">
        <f t="shared" ref="N81" si="209">TEXT(WEEKDAY(+N80),"aaa")</f>
        <v>金</v>
      </c>
      <c r="O81" s="18" t="str">
        <f t="shared" ref="O81" si="210">TEXT(WEEKDAY(+O80),"aaa")</f>
        <v>土</v>
      </c>
      <c r="P81" s="18" t="str">
        <f t="shared" ref="P81" si="211">TEXT(WEEKDAY(+P80),"aaa")</f>
        <v>日</v>
      </c>
      <c r="Q81" s="18" t="str">
        <f t="shared" ref="Q81" si="212">TEXT(WEEKDAY(+Q80),"aaa")</f>
        <v>月</v>
      </c>
      <c r="R81" s="18" t="str">
        <f t="shared" ref="R81" si="213">TEXT(WEEKDAY(+R80),"aaa")</f>
        <v>火</v>
      </c>
      <c r="S81" s="18" t="str">
        <f t="shared" ref="S81" si="214">TEXT(WEEKDAY(+S80),"aaa")</f>
        <v>水</v>
      </c>
      <c r="T81" s="18" t="str">
        <f t="shared" ref="T81" si="215">TEXT(WEEKDAY(+T80),"aaa")</f>
        <v>木</v>
      </c>
      <c r="U81" s="18" t="str">
        <f t="shared" ref="U81" si="216">TEXT(WEEKDAY(+U80),"aaa")</f>
        <v>金</v>
      </c>
      <c r="V81" s="18" t="str">
        <f t="shared" ref="V81" si="217">TEXT(WEEKDAY(+V80),"aaa")</f>
        <v>土</v>
      </c>
      <c r="W81" s="18" t="str">
        <f t="shared" ref="W81" si="218">TEXT(WEEKDAY(+W80),"aaa")</f>
        <v>日</v>
      </c>
      <c r="X81" s="18" t="str">
        <f t="shared" ref="X81" si="219">TEXT(WEEKDAY(+X80),"aaa")</f>
        <v>月</v>
      </c>
      <c r="Y81" s="18" t="str">
        <f t="shared" ref="Y81" si="220">TEXT(WEEKDAY(+Y80),"aaa")</f>
        <v>火</v>
      </c>
      <c r="Z81" s="18" t="str">
        <f t="shared" ref="Z81" si="221">TEXT(WEEKDAY(+Z80),"aaa")</f>
        <v>水</v>
      </c>
      <c r="AA81" s="18" t="str">
        <f t="shared" ref="AA81" si="222">TEXT(WEEKDAY(+AA80),"aaa")</f>
        <v>木</v>
      </c>
      <c r="AB81" s="18" t="str">
        <f t="shared" ref="AB81" si="223">TEXT(WEEKDAY(+AB80),"aaa")</f>
        <v>金</v>
      </c>
      <c r="AC81" s="18"/>
      <c r="AD81" s="19"/>
      <c r="AF81" s="31" t="s">
        <v>24</v>
      </c>
      <c r="AG81" s="7">
        <f>+COUNTA(C82:AD83)</f>
        <v>0</v>
      </c>
    </row>
    <row r="82" spans="2:33" ht="13.5" customHeight="1">
      <c r="B82" s="73" t="s">
        <v>25</v>
      </c>
      <c r="C82" s="127"/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  <c r="AA82" s="122"/>
      <c r="AB82" s="122"/>
      <c r="AC82" s="122"/>
      <c r="AD82" s="123"/>
      <c r="AF82" s="8" t="s">
        <v>2</v>
      </c>
      <c r="AG82" s="15">
        <f>COUNTA(C80:AD80)-AG81</f>
        <v>26</v>
      </c>
    </row>
    <row r="83" spans="2:33" ht="13.5" customHeight="1">
      <c r="B83" s="74"/>
      <c r="C83" s="127"/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/>
      <c r="AB83" s="122"/>
      <c r="AC83" s="122"/>
      <c r="AD83" s="123"/>
      <c r="AF83" s="8" t="s">
        <v>6</v>
      </c>
      <c r="AG83" s="6">
        <f>+COUNTA(C84:AD85)</f>
        <v>6</v>
      </c>
    </row>
    <row r="84" spans="2:33" ht="13.5" customHeight="1">
      <c r="B84" s="90" t="s">
        <v>0</v>
      </c>
      <c r="C84" s="92"/>
      <c r="D84" s="122"/>
      <c r="E84" s="122"/>
      <c r="F84" s="122"/>
      <c r="G84" s="122"/>
      <c r="H84" s="122" t="s">
        <v>8</v>
      </c>
      <c r="I84" s="122" t="s">
        <v>8</v>
      </c>
      <c r="J84" s="122"/>
      <c r="K84" s="122"/>
      <c r="L84" s="122"/>
      <c r="M84" s="122"/>
      <c r="N84" s="122"/>
      <c r="O84" s="122" t="s">
        <v>8</v>
      </c>
      <c r="P84" s="122" t="s">
        <v>8</v>
      </c>
      <c r="Q84" s="122"/>
      <c r="R84" s="122"/>
      <c r="S84" s="122"/>
      <c r="T84" s="122"/>
      <c r="U84" s="122"/>
      <c r="V84" s="122" t="s">
        <v>8</v>
      </c>
      <c r="W84" s="122" t="s">
        <v>8</v>
      </c>
      <c r="X84" s="122"/>
      <c r="Y84" s="122"/>
      <c r="Z84" s="122"/>
      <c r="AA84" s="122"/>
      <c r="AB84" s="122"/>
      <c r="AC84" s="122"/>
      <c r="AD84" s="123"/>
      <c r="AF84" s="8" t="s">
        <v>9</v>
      </c>
      <c r="AG84" s="9">
        <f>+AG83/AG82</f>
        <v>0.23076923076923078</v>
      </c>
    </row>
    <row r="85" spans="2:33">
      <c r="B85" s="91"/>
      <c r="C85" s="9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2"/>
      <c r="AC85" s="122"/>
      <c r="AD85" s="123"/>
      <c r="AF85" s="8" t="s">
        <v>10</v>
      </c>
      <c r="AG85" s="6">
        <f>+COUNTA(C86:AD87)</f>
        <v>8</v>
      </c>
    </row>
    <row r="86" spans="2:33">
      <c r="B86" s="84" t="s">
        <v>7</v>
      </c>
      <c r="C86" s="86" t="s">
        <v>17</v>
      </c>
      <c r="D86" s="118" t="s">
        <v>17</v>
      </c>
      <c r="E86" s="118" t="s">
        <v>17</v>
      </c>
      <c r="F86" s="118" t="s">
        <v>17</v>
      </c>
      <c r="G86" s="118" t="s">
        <v>17</v>
      </c>
      <c r="H86" s="118"/>
      <c r="I86" s="118"/>
      <c r="J86" s="118"/>
      <c r="K86" s="118"/>
      <c r="L86" s="118"/>
      <c r="M86" s="118"/>
      <c r="N86" s="118"/>
      <c r="O86" s="118"/>
      <c r="P86" s="118" t="s">
        <v>8</v>
      </c>
      <c r="Q86" s="118"/>
      <c r="R86" s="118"/>
      <c r="S86" s="118"/>
      <c r="T86" s="118"/>
      <c r="U86" s="118"/>
      <c r="V86" s="118" t="s">
        <v>8</v>
      </c>
      <c r="W86" s="118" t="s">
        <v>8</v>
      </c>
      <c r="X86" s="118"/>
      <c r="Y86" s="118"/>
      <c r="Z86" s="118"/>
      <c r="AA86" s="118"/>
      <c r="AB86" s="118"/>
      <c r="AC86" s="118"/>
      <c r="AD86" s="120"/>
      <c r="AF86" s="10" t="s">
        <v>4</v>
      </c>
      <c r="AG86" s="11">
        <f>+AG85/AG82</f>
        <v>0.30769230769230771</v>
      </c>
    </row>
    <row r="87" spans="2:33">
      <c r="B87" s="85"/>
      <c r="C87" s="87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19"/>
      <c r="AB87" s="119"/>
      <c r="AC87" s="119"/>
      <c r="AD87" s="121"/>
      <c r="AG87" s="16"/>
    </row>
    <row r="88" spans="2:33"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</row>
  </sheetData>
  <mergeCells count="811">
    <mergeCell ref="R19:R20"/>
    <mergeCell ref="S19:S20"/>
    <mergeCell ref="K21:K22"/>
    <mergeCell ref="L21:L22"/>
    <mergeCell ref="M21:M22"/>
    <mergeCell ref="N21:N22"/>
    <mergeCell ref="O21:O22"/>
    <mergeCell ref="P21:P22"/>
    <mergeCell ref="Q21:Q22"/>
    <mergeCell ref="R21:R22"/>
    <mergeCell ref="S21:S22"/>
    <mergeCell ref="W4:X4"/>
    <mergeCell ref="W3:X3"/>
    <mergeCell ref="Y3:Z3"/>
    <mergeCell ref="Y2:Z2"/>
    <mergeCell ref="W2:X2"/>
    <mergeCell ref="AF80:AG80"/>
    <mergeCell ref="B82:B83"/>
    <mergeCell ref="J82:J83"/>
    <mergeCell ref="Y73:Y74"/>
    <mergeCell ref="R64:R65"/>
    <mergeCell ref="S64:S65"/>
    <mergeCell ref="T64:T65"/>
    <mergeCell ref="K46:K47"/>
    <mergeCell ref="X37:X38"/>
    <mergeCell ref="Y37:Y38"/>
    <mergeCell ref="Z37:Z38"/>
    <mergeCell ref="AF8:AG8"/>
    <mergeCell ref="AF17:AG17"/>
    <mergeCell ref="T19:T20"/>
    <mergeCell ref="U19:U20"/>
    <mergeCell ref="V19:V20"/>
    <mergeCell ref="W19:W20"/>
    <mergeCell ref="X19:X20"/>
    <mergeCell ref="Y19:Y20"/>
    <mergeCell ref="AB5:AF5"/>
    <mergeCell ref="AF35:AG35"/>
    <mergeCell ref="AF44:AG44"/>
    <mergeCell ref="AF62:AG62"/>
    <mergeCell ref="AF71:AG71"/>
    <mergeCell ref="Y4:Z4"/>
    <mergeCell ref="AF53:AG53"/>
    <mergeCell ref="AF26:AG26"/>
    <mergeCell ref="Z19:Z20"/>
    <mergeCell ref="AA19:AA20"/>
    <mergeCell ref="AB19:AB20"/>
    <mergeCell ref="AC19:AC20"/>
    <mergeCell ref="AD19:AD20"/>
    <mergeCell ref="AD64:AD65"/>
    <mergeCell ref="AD68:AD69"/>
    <mergeCell ref="AB55:AB56"/>
    <mergeCell ref="AC55:AC56"/>
    <mergeCell ref="AD55:AD56"/>
    <mergeCell ref="AB57:AB58"/>
    <mergeCell ref="AC57:AC58"/>
    <mergeCell ref="AD57:AD58"/>
    <mergeCell ref="AA59:AA60"/>
    <mergeCell ref="AB59:AB60"/>
    <mergeCell ref="AC59:AC60"/>
    <mergeCell ref="B3:E3"/>
    <mergeCell ref="B4:E4"/>
    <mergeCell ref="B5:E5"/>
    <mergeCell ref="L5:N5"/>
    <mergeCell ref="P5:R5"/>
    <mergeCell ref="U2:V2"/>
    <mergeCell ref="U4:V4"/>
    <mergeCell ref="U3:V3"/>
    <mergeCell ref="S4:T4"/>
    <mergeCell ref="S3:T3"/>
    <mergeCell ref="G4:J4"/>
    <mergeCell ref="G5:J5"/>
    <mergeCell ref="B84:B85"/>
    <mergeCell ref="B86:B87"/>
    <mergeCell ref="C82:C83"/>
    <mergeCell ref="D82:D83"/>
    <mergeCell ref="E82:E83"/>
    <mergeCell ref="F82:F83"/>
    <mergeCell ref="G82:G83"/>
    <mergeCell ref="H82:H83"/>
    <mergeCell ref="I82:I83"/>
    <mergeCell ref="K82:K83"/>
    <mergeCell ref="L82:L83"/>
    <mergeCell ref="M82:M83"/>
    <mergeCell ref="N82:N83"/>
    <mergeCell ref="O82:O83"/>
    <mergeCell ref="P82:P83"/>
    <mergeCell ref="Q82:Q83"/>
    <mergeCell ref="R82:R83"/>
    <mergeCell ref="S82:S83"/>
    <mergeCell ref="T82:T83"/>
    <mergeCell ref="U82:U83"/>
    <mergeCell ref="V82:V83"/>
    <mergeCell ref="W82:W83"/>
    <mergeCell ref="X82:X83"/>
    <mergeCell ref="Y82:Y83"/>
    <mergeCell ref="Z82:Z83"/>
    <mergeCell ref="AA82:AA83"/>
    <mergeCell ref="AB82:AB83"/>
    <mergeCell ref="AC82:AC83"/>
    <mergeCell ref="AD82:AD83"/>
    <mergeCell ref="C84:C85"/>
    <mergeCell ref="D84:D85"/>
    <mergeCell ref="E84:E85"/>
    <mergeCell ref="F84:F85"/>
    <mergeCell ref="G84:G85"/>
    <mergeCell ref="H84:H85"/>
    <mergeCell ref="I84:I85"/>
    <mergeCell ref="J84:J85"/>
    <mergeCell ref="K84:K85"/>
    <mergeCell ref="L84:L85"/>
    <mergeCell ref="M84:M85"/>
    <mergeCell ref="N84:N85"/>
    <mergeCell ref="O84:O85"/>
    <mergeCell ref="P84:P85"/>
    <mergeCell ref="Q84:Q85"/>
    <mergeCell ref="R84:R85"/>
    <mergeCell ref="S84:S85"/>
    <mergeCell ref="T84:T85"/>
    <mergeCell ref="U84:U85"/>
    <mergeCell ref="V84:V85"/>
    <mergeCell ref="W84:W85"/>
    <mergeCell ref="X84:X85"/>
    <mergeCell ref="Y84:Y85"/>
    <mergeCell ref="Z84:Z85"/>
    <mergeCell ref="AA84:AA85"/>
    <mergeCell ref="AB84:AB85"/>
    <mergeCell ref="AC84:AC85"/>
    <mergeCell ref="AD84:AD85"/>
    <mergeCell ref="C86:C87"/>
    <mergeCell ref="D86:D87"/>
    <mergeCell ref="E86:E87"/>
    <mergeCell ref="F86:F87"/>
    <mergeCell ref="G86:G87"/>
    <mergeCell ref="H86:H87"/>
    <mergeCell ref="I86:I87"/>
    <mergeCell ref="J86:J87"/>
    <mergeCell ref="K86:K87"/>
    <mergeCell ref="L86:L87"/>
    <mergeCell ref="M86:M87"/>
    <mergeCell ref="N86:N87"/>
    <mergeCell ref="O86:O87"/>
    <mergeCell ref="P86:P87"/>
    <mergeCell ref="Q86:Q87"/>
    <mergeCell ref="R86:R87"/>
    <mergeCell ref="S86:S87"/>
    <mergeCell ref="T86:T87"/>
    <mergeCell ref="U86:U87"/>
    <mergeCell ref="V86:V87"/>
    <mergeCell ref="W86:W87"/>
    <mergeCell ref="X86:X87"/>
    <mergeCell ref="Y86:Y87"/>
    <mergeCell ref="Z86:Z87"/>
    <mergeCell ref="AA86:AA87"/>
    <mergeCell ref="AB86:AB87"/>
    <mergeCell ref="AC86:AC87"/>
    <mergeCell ref="AD86:AD87"/>
    <mergeCell ref="B73:B74"/>
    <mergeCell ref="C73:C74"/>
    <mergeCell ref="D73:D74"/>
    <mergeCell ref="E73:E74"/>
    <mergeCell ref="F73:F74"/>
    <mergeCell ref="G73:G74"/>
    <mergeCell ref="H73:H74"/>
    <mergeCell ref="I73:I74"/>
    <mergeCell ref="J73:J74"/>
    <mergeCell ref="K73:K74"/>
    <mergeCell ref="L73:L74"/>
    <mergeCell ref="M73:M74"/>
    <mergeCell ref="N73:N74"/>
    <mergeCell ref="O73:O74"/>
    <mergeCell ref="P73:P74"/>
    <mergeCell ref="Q73:Q74"/>
    <mergeCell ref="R73:R74"/>
    <mergeCell ref="S73:S74"/>
    <mergeCell ref="T73:T74"/>
    <mergeCell ref="U73:U74"/>
    <mergeCell ref="V73:V74"/>
    <mergeCell ref="W73:W74"/>
    <mergeCell ref="X73:X74"/>
    <mergeCell ref="AD73:AD74"/>
    <mergeCell ref="B75:B76"/>
    <mergeCell ref="C75:C76"/>
    <mergeCell ref="D75:D76"/>
    <mergeCell ref="E75:E76"/>
    <mergeCell ref="F75:F76"/>
    <mergeCell ref="G75:G76"/>
    <mergeCell ref="H75:H76"/>
    <mergeCell ref="I75:I76"/>
    <mergeCell ref="J75:J76"/>
    <mergeCell ref="K75:K76"/>
    <mergeCell ref="L75:L76"/>
    <mergeCell ref="M75:M76"/>
    <mergeCell ref="N75:N76"/>
    <mergeCell ref="O75:O76"/>
    <mergeCell ref="P75:P76"/>
    <mergeCell ref="Q75:Q76"/>
    <mergeCell ref="R75:R76"/>
    <mergeCell ref="S75:S76"/>
    <mergeCell ref="T75:T76"/>
    <mergeCell ref="U75:U76"/>
    <mergeCell ref="V75:V76"/>
    <mergeCell ref="W75:W76"/>
    <mergeCell ref="X75:X76"/>
    <mergeCell ref="O77:O78"/>
    <mergeCell ref="P77:P78"/>
    <mergeCell ref="Q77:Q78"/>
    <mergeCell ref="R77:R78"/>
    <mergeCell ref="S77:S78"/>
    <mergeCell ref="T77:T78"/>
    <mergeCell ref="U77:U78"/>
    <mergeCell ref="V77:V78"/>
    <mergeCell ref="W77:W78"/>
    <mergeCell ref="F77:F78"/>
    <mergeCell ref="G77:G78"/>
    <mergeCell ref="H77:H78"/>
    <mergeCell ref="I77:I78"/>
    <mergeCell ref="J77:J78"/>
    <mergeCell ref="K77:K78"/>
    <mergeCell ref="L77:L78"/>
    <mergeCell ref="M77:M78"/>
    <mergeCell ref="N77:N78"/>
    <mergeCell ref="AD77:AD78"/>
    <mergeCell ref="B64:B65"/>
    <mergeCell ref="B66:B67"/>
    <mergeCell ref="B68:B69"/>
    <mergeCell ref="C64:C65"/>
    <mergeCell ref="D64:D65"/>
    <mergeCell ref="E64:E65"/>
    <mergeCell ref="F64:F65"/>
    <mergeCell ref="G64:G65"/>
    <mergeCell ref="H64:H65"/>
    <mergeCell ref="I64:I65"/>
    <mergeCell ref="J64:J65"/>
    <mergeCell ref="K64:K65"/>
    <mergeCell ref="L64:L65"/>
    <mergeCell ref="M64:M65"/>
    <mergeCell ref="N64:N65"/>
    <mergeCell ref="O64:O65"/>
    <mergeCell ref="P64:P65"/>
    <mergeCell ref="Q64:Q65"/>
    <mergeCell ref="AD75:AD76"/>
    <mergeCell ref="B77:B78"/>
    <mergeCell ref="C77:C78"/>
    <mergeCell ref="D77:D78"/>
    <mergeCell ref="E77:E78"/>
    <mergeCell ref="V64:V65"/>
    <mergeCell ref="W64:W65"/>
    <mergeCell ref="X64:X65"/>
    <mergeCell ref="Y64:Y65"/>
    <mergeCell ref="Z64:Z65"/>
    <mergeCell ref="AA64:AA65"/>
    <mergeCell ref="AB64:AB65"/>
    <mergeCell ref="AC64:AC65"/>
    <mergeCell ref="Y77:Y78"/>
    <mergeCell ref="Z77:Z78"/>
    <mergeCell ref="AA77:AA78"/>
    <mergeCell ref="AB77:AB78"/>
    <mergeCell ref="AC77:AC78"/>
    <mergeCell ref="X77:X78"/>
    <mergeCell ref="Z73:Z74"/>
    <mergeCell ref="AA73:AA74"/>
    <mergeCell ref="AB73:AB74"/>
    <mergeCell ref="AC73:AC74"/>
    <mergeCell ref="AC68:AC69"/>
    <mergeCell ref="Y75:Y76"/>
    <mergeCell ref="Z75:Z76"/>
    <mergeCell ref="AA75:AA76"/>
    <mergeCell ref="AB75:AB76"/>
    <mergeCell ref="AC75:AC76"/>
    <mergeCell ref="P66:P67"/>
    <mergeCell ref="Q66:Q67"/>
    <mergeCell ref="R66:R67"/>
    <mergeCell ref="S66:S67"/>
    <mergeCell ref="T66:T67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U64:U65"/>
    <mergeCell ref="AC66:AC67"/>
    <mergeCell ref="AD66:AD67"/>
    <mergeCell ref="C68:C69"/>
    <mergeCell ref="D68:D69"/>
    <mergeCell ref="E68:E69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O68:O69"/>
    <mergeCell ref="P68:P69"/>
    <mergeCell ref="Q68:Q69"/>
    <mergeCell ref="R68:R69"/>
    <mergeCell ref="S68:S69"/>
    <mergeCell ref="L66:L67"/>
    <mergeCell ref="M66:M67"/>
    <mergeCell ref="N66:N67"/>
    <mergeCell ref="O66:O67"/>
    <mergeCell ref="U68:U69"/>
    <mergeCell ref="V68:V69"/>
    <mergeCell ref="W68:W69"/>
    <mergeCell ref="X68:X69"/>
    <mergeCell ref="Y68:Y69"/>
    <mergeCell ref="Z68:Z69"/>
    <mergeCell ref="AA68:AA69"/>
    <mergeCell ref="AB68:AB69"/>
    <mergeCell ref="Y66:Y67"/>
    <mergeCell ref="Z66:Z67"/>
    <mergeCell ref="AA66:AA67"/>
    <mergeCell ref="AB66:AB67"/>
    <mergeCell ref="U66:U67"/>
    <mergeCell ref="V66:V67"/>
    <mergeCell ref="W66:W67"/>
    <mergeCell ref="X66:X67"/>
    <mergeCell ref="B55:B56"/>
    <mergeCell ref="C55:C56"/>
    <mergeCell ref="D55:D56"/>
    <mergeCell ref="E55:E56"/>
    <mergeCell ref="F55:F56"/>
    <mergeCell ref="G55:G56"/>
    <mergeCell ref="H55:H56"/>
    <mergeCell ref="I55:I56"/>
    <mergeCell ref="J55:J56"/>
    <mergeCell ref="K55:K56"/>
    <mergeCell ref="L55:L56"/>
    <mergeCell ref="M55:M56"/>
    <mergeCell ref="N55:N56"/>
    <mergeCell ref="O55:O56"/>
    <mergeCell ref="P55:P56"/>
    <mergeCell ref="Q55:Q56"/>
    <mergeCell ref="R55:R56"/>
    <mergeCell ref="S55:S56"/>
    <mergeCell ref="T55:T56"/>
    <mergeCell ref="U55:U56"/>
    <mergeCell ref="V55:V56"/>
    <mergeCell ref="T68:T69"/>
    <mergeCell ref="W55:W56"/>
    <mergeCell ref="X55:X56"/>
    <mergeCell ref="Y55:Y56"/>
    <mergeCell ref="Z55:Z56"/>
    <mergeCell ref="AA55:AA56"/>
    <mergeCell ref="T57:T58"/>
    <mergeCell ref="U57:U58"/>
    <mergeCell ref="V57:V58"/>
    <mergeCell ref="W57:W58"/>
    <mergeCell ref="X57:X58"/>
    <mergeCell ref="Y57:Y58"/>
    <mergeCell ref="Z57:Z58"/>
    <mergeCell ref="AA57:AA58"/>
    <mergeCell ref="T59:T60"/>
    <mergeCell ref="U59:U60"/>
    <mergeCell ref="V59:V60"/>
    <mergeCell ref="W59:W60"/>
    <mergeCell ref="X59:X60"/>
    <mergeCell ref="Y59:Y60"/>
    <mergeCell ref="Z59:Z60"/>
    <mergeCell ref="B57:B58"/>
    <mergeCell ref="C57:C58"/>
    <mergeCell ref="D57:D58"/>
    <mergeCell ref="E57:E58"/>
    <mergeCell ref="F57:F58"/>
    <mergeCell ref="G57:G58"/>
    <mergeCell ref="H57:H58"/>
    <mergeCell ref="I57:I58"/>
    <mergeCell ref="J57:J58"/>
    <mergeCell ref="K57:K58"/>
    <mergeCell ref="L57:L58"/>
    <mergeCell ref="M57:M58"/>
    <mergeCell ref="N57:N58"/>
    <mergeCell ref="O57:O58"/>
    <mergeCell ref="P57:P58"/>
    <mergeCell ref="Q57:Q58"/>
    <mergeCell ref="R57:R58"/>
    <mergeCell ref="S57:S58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O60"/>
    <mergeCell ref="P59:P60"/>
    <mergeCell ref="Q59:Q60"/>
    <mergeCell ref="R59:R60"/>
    <mergeCell ref="S59:S60"/>
    <mergeCell ref="AD59:AD60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L46:L47"/>
    <mergeCell ref="M46:M47"/>
    <mergeCell ref="N46:N47"/>
    <mergeCell ref="O46:O47"/>
    <mergeCell ref="P46:P47"/>
    <mergeCell ref="Q46:Q47"/>
    <mergeCell ref="R46:R47"/>
    <mergeCell ref="S46:S47"/>
    <mergeCell ref="T46:T47"/>
    <mergeCell ref="U46:U47"/>
    <mergeCell ref="V46:V47"/>
    <mergeCell ref="W46:W47"/>
    <mergeCell ref="X46:X47"/>
    <mergeCell ref="Y46:Y47"/>
    <mergeCell ref="Z46:Z47"/>
    <mergeCell ref="AA46:AA47"/>
    <mergeCell ref="AB46:AB47"/>
    <mergeCell ref="AC46:AC47"/>
    <mergeCell ref="AD46:AD47"/>
    <mergeCell ref="B48:B49"/>
    <mergeCell ref="C48:C49"/>
    <mergeCell ref="D48:D49"/>
    <mergeCell ref="E48:E49"/>
    <mergeCell ref="F48:F49"/>
    <mergeCell ref="G48:G49"/>
    <mergeCell ref="H48:H49"/>
    <mergeCell ref="I48:I49"/>
    <mergeCell ref="J48:J49"/>
    <mergeCell ref="K48:K49"/>
    <mergeCell ref="L48:L49"/>
    <mergeCell ref="M48:M49"/>
    <mergeCell ref="N48:N49"/>
    <mergeCell ref="O48:O49"/>
    <mergeCell ref="P48:P49"/>
    <mergeCell ref="Q48:Q49"/>
    <mergeCell ref="R48:R49"/>
    <mergeCell ref="S48:S49"/>
    <mergeCell ref="T48:T49"/>
    <mergeCell ref="U48:U49"/>
    <mergeCell ref="V48:V49"/>
    <mergeCell ref="W48:W49"/>
    <mergeCell ref="X48:X49"/>
    <mergeCell ref="Y48:Y49"/>
    <mergeCell ref="Z48:Z49"/>
    <mergeCell ref="AA48:AA49"/>
    <mergeCell ref="AB48:AB49"/>
    <mergeCell ref="AC48:AC49"/>
    <mergeCell ref="AD48:AD49"/>
    <mergeCell ref="B50:B51"/>
    <mergeCell ref="C50:C51"/>
    <mergeCell ref="D50:D51"/>
    <mergeCell ref="E50:E51"/>
    <mergeCell ref="F50:F51"/>
    <mergeCell ref="G50:G51"/>
    <mergeCell ref="H50:H51"/>
    <mergeCell ref="I50:I51"/>
    <mergeCell ref="J50:J51"/>
    <mergeCell ref="K50:K51"/>
    <mergeCell ref="L50:L51"/>
    <mergeCell ref="M50:M51"/>
    <mergeCell ref="N50:N51"/>
    <mergeCell ref="O50:O51"/>
    <mergeCell ref="P50:P51"/>
    <mergeCell ref="Q50:Q51"/>
    <mergeCell ref="R50:R51"/>
    <mergeCell ref="S50:S51"/>
    <mergeCell ref="T50:T51"/>
    <mergeCell ref="U50:U51"/>
    <mergeCell ref="V50:V51"/>
    <mergeCell ref="W50:W51"/>
    <mergeCell ref="X50:X51"/>
    <mergeCell ref="Y50:Y51"/>
    <mergeCell ref="Z50:Z51"/>
    <mergeCell ref="AA50:AA51"/>
    <mergeCell ref="AB50:AB51"/>
    <mergeCell ref="AC50:AC51"/>
    <mergeCell ref="AD50:AD51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Q37:Q38"/>
    <mergeCell ref="R37:R38"/>
    <mergeCell ref="S37:S38"/>
    <mergeCell ref="T37:T38"/>
    <mergeCell ref="U37:U38"/>
    <mergeCell ref="V37:V38"/>
    <mergeCell ref="W37:W38"/>
    <mergeCell ref="AA37:AA38"/>
    <mergeCell ref="AB37:AB38"/>
    <mergeCell ref="AC37:AC38"/>
    <mergeCell ref="AD37:AD38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K39:K40"/>
    <mergeCell ref="L39:L40"/>
    <mergeCell ref="M39:M40"/>
    <mergeCell ref="N39:N40"/>
    <mergeCell ref="O39:O40"/>
    <mergeCell ref="P39:P40"/>
    <mergeCell ref="Q39:Q40"/>
    <mergeCell ref="R39:R40"/>
    <mergeCell ref="S39:S40"/>
    <mergeCell ref="T39:T40"/>
    <mergeCell ref="U39:U40"/>
    <mergeCell ref="V39:V40"/>
    <mergeCell ref="W39:W40"/>
    <mergeCell ref="X39:X40"/>
    <mergeCell ref="Y39:Y40"/>
    <mergeCell ref="Z39:Z40"/>
    <mergeCell ref="AA39:AA40"/>
    <mergeCell ref="AB39:AB40"/>
    <mergeCell ref="AC39:AC40"/>
    <mergeCell ref="AD39:AD40"/>
    <mergeCell ref="B41:B42"/>
    <mergeCell ref="C41:C42"/>
    <mergeCell ref="D41:D42"/>
    <mergeCell ref="E41:E42"/>
    <mergeCell ref="F41:F42"/>
    <mergeCell ref="G41:G42"/>
    <mergeCell ref="H41:H42"/>
    <mergeCell ref="I41:I42"/>
    <mergeCell ref="J41:J42"/>
    <mergeCell ref="K41:K42"/>
    <mergeCell ref="L41:L42"/>
    <mergeCell ref="M41:M42"/>
    <mergeCell ref="N41:N42"/>
    <mergeCell ref="O41:O42"/>
    <mergeCell ref="P41:P42"/>
    <mergeCell ref="Q41:Q42"/>
    <mergeCell ref="R41:R42"/>
    <mergeCell ref="S41:S42"/>
    <mergeCell ref="T41:T42"/>
    <mergeCell ref="U41:U42"/>
    <mergeCell ref="V41:V42"/>
    <mergeCell ref="W41:W42"/>
    <mergeCell ref="X41:X42"/>
    <mergeCell ref="Y41:Y42"/>
    <mergeCell ref="Z41:Z42"/>
    <mergeCell ref="AA41:AA42"/>
    <mergeCell ref="AB41:AB42"/>
    <mergeCell ref="AC41:AC42"/>
    <mergeCell ref="AD41:AD42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W28:W29"/>
    <mergeCell ref="X28:X29"/>
    <mergeCell ref="Y28:Y29"/>
    <mergeCell ref="Z28:Z29"/>
    <mergeCell ref="AA28:AA29"/>
    <mergeCell ref="AB28:AB29"/>
    <mergeCell ref="AC28:AC29"/>
    <mergeCell ref="AD28:AD29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N30:N31"/>
    <mergeCell ref="O30:O31"/>
    <mergeCell ref="P30:P31"/>
    <mergeCell ref="Q30:Q31"/>
    <mergeCell ref="R30:R31"/>
    <mergeCell ref="S30:S31"/>
    <mergeCell ref="T30:T31"/>
    <mergeCell ref="U30:U31"/>
    <mergeCell ref="V30:V31"/>
    <mergeCell ref="W30:W31"/>
    <mergeCell ref="X30:X31"/>
    <mergeCell ref="Y30:Y31"/>
    <mergeCell ref="Z30:Z31"/>
    <mergeCell ref="AA30:AA31"/>
    <mergeCell ref="AB30:AB31"/>
    <mergeCell ref="AC30:AC31"/>
    <mergeCell ref="AD30:AD31"/>
    <mergeCell ref="B32:B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M32:M33"/>
    <mergeCell ref="N32:N33"/>
    <mergeCell ref="O32:O33"/>
    <mergeCell ref="P32:P33"/>
    <mergeCell ref="Q32:Q33"/>
    <mergeCell ref="R32:R33"/>
    <mergeCell ref="S32:S33"/>
    <mergeCell ref="T32:T33"/>
    <mergeCell ref="U32:U33"/>
    <mergeCell ref="V32:V33"/>
    <mergeCell ref="W32:W33"/>
    <mergeCell ref="X32:X33"/>
    <mergeCell ref="Y32:Y33"/>
    <mergeCell ref="Z32:Z33"/>
    <mergeCell ref="AA32:AA33"/>
    <mergeCell ref="AB32:AB33"/>
    <mergeCell ref="AC32:AC33"/>
    <mergeCell ref="AD32:AD33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V21:V22"/>
    <mergeCell ref="W21:W22"/>
    <mergeCell ref="X21:X22"/>
    <mergeCell ref="Y21:Y22"/>
    <mergeCell ref="Z21:Z22"/>
    <mergeCell ref="T21:T22"/>
    <mergeCell ref="U21:U22"/>
    <mergeCell ref="AA21:AA22"/>
    <mergeCell ref="AB21:AB22"/>
    <mergeCell ref="AC21:AC22"/>
    <mergeCell ref="AD21:AD22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S23:S24"/>
    <mergeCell ref="T23:T24"/>
    <mergeCell ref="U23:U24"/>
    <mergeCell ref="V23:V24"/>
    <mergeCell ref="W23:W24"/>
    <mergeCell ref="X23:X24"/>
    <mergeCell ref="Y23:Y24"/>
    <mergeCell ref="Z23:Z24"/>
    <mergeCell ref="AA23:AA24"/>
    <mergeCell ref="AB23:AB24"/>
    <mergeCell ref="AC23:AC24"/>
    <mergeCell ref="AD23:AD24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Y10:Y11"/>
    <mergeCell ref="Z10:Z11"/>
    <mergeCell ref="AA10:AA11"/>
    <mergeCell ref="AB10:AB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AC10:AC11"/>
    <mergeCell ref="AD10:AD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T10:T11"/>
    <mergeCell ref="U10:U11"/>
    <mergeCell ref="V10:V11"/>
    <mergeCell ref="W10:W11"/>
    <mergeCell ref="X10:X11"/>
    <mergeCell ref="T14:T15"/>
    <mergeCell ref="U14:U15"/>
    <mergeCell ref="V14:V15"/>
    <mergeCell ref="S12:S13"/>
    <mergeCell ref="T12:T13"/>
    <mergeCell ref="U12:U13"/>
    <mergeCell ref="V12:V13"/>
    <mergeCell ref="W12:W13"/>
    <mergeCell ref="X12:X13"/>
    <mergeCell ref="W14:W15"/>
    <mergeCell ref="X14:X15"/>
    <mergeCell ref="K14:K15"/>
    <mergeCell ref="L14:L15"/>
    <mergeCell ref="M14:M15"/>
    <mergeCell ref="N14:N15"/>
    <mergeCell ref="O14:O15"/>
    <mergeCell ref="P14:P15"/>
    <mergeCell ref="Q14:Q15"/>
    <mergeCell ref="R14:R15"/>
    <mergeCell ref="S14:S1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Y14:Y15"/>
    <mergeCell ref="Z14:Z15"/>
    <mergeCell ref="AA14:AA15"/>
    <mergeCell ref="AB14:AB15"/>
    <mergeCell ref="AC14:AC15"/>
    <mergeCell ref="AD14:AD15"/>
    <mergeCell ref="AB12:AB13"/>
    <mergeCell ref="AC12:AC13"/>
    <mergeCell ref="AD12:AD13"/>
    <mergeCell ref="Y12:Y13"/>
    <mergeCell ref="Z12:Z13"/>
    <mergeCell ref="AA12:AA13"/>
  </mergeCells>
  <phoneticPr fontId="2"/>
  <conditionalFormatting sqref="C2:Z2">
    <cfRule type="cellIs" dxfId="21" priority="1" operator="equal">
      <formula>"雨"</formula>
    </cfRule>
    <cfRule type="cellIs" dxfId="20" priority="2" operator="equal">
      <formula>"休"</formula>
    </cfRule>
  </conditionalFormatting>
  <conditionalFormatting sqref="C1:AD1 AA2:AB4 C3:Y4 C5:AD1048576">
    <cfRule type="cellIs" dxfId="19" priority="8" operator="equal">
      <formula>"雨"</formula>
    </cfRule>
    <cfRule type="cellIs" dxfId="18" priority="9" operator="equal">
      <formula>"休"</formula>
    </cfRule>
  </conditionalFormatting>
  <conditionalFormatting sqref="C9:AE10">
    <cfRule type="containsText" dxfId="17" priority="48" operator="containsText" text="日">
      <formula>NOT(ISERROR(SEARCH("日",C9)))</formula>
    </cfRule>
    <cfRule type="containsText" dxfId="16" priority="49" operator="containsText" text="土">
      <formula>NOT(ISERROR(SEARCH("土",C9)))</formula>
    </cfRule>
  </conditionalFormatting>
  <conditionalFormatting sqref="C18:AE19">
    <cfRule type="containsText" dxfId="15" priority="52" operator="containsText" text="日">
      <formula>NOT(ISERROR(SEARCH("日",C18)))</formula>
    </cfRule>
    <cfRule type="containsText" dxfId="14" priority="53" operator="containsText" text="土">
      <formula>NOT(ISERROR(SEARCH("土",C18)))</formula>
    </cfRule>
  </conditionalFormatting>
  <conditionalFormatting sqref="C27:AE28">
    <cfRule type="containsText" dxfId="13" priority="56" operator="containsText" text="日">
      <formula>NOT(ISERROR(SEARCH("日",C27)))</formula>
    </cfRule>
    <cfRule type="containsText" dxfId="12" priority="57" operator="containsText" text="土">
      <formula>NOT(ISERROR(SEARCH("土",C27)))</formula>
    </cfRule>
  </conditionalFormatting>
  <conditionalFormatting sqref="C36:AE37">
    <cfRule type="containsText" dxfId="11" priority="60" operator="containsText" text="日">
      <formula>NOT(ISERROR(SEARCH("日",C36)))</formula>
    </cfRule>
    <cfRule type="containsText" dxfId="10" priority="61" operator="containsText" text="土">
      <formula>NOT(ISERROR(SEARCH("土",C36)))</formula>
    </cfRule>
  </conditionalFormatting>
  <conditionalFormatting sqref="C45:AE46">
    <cfRule type="containsText" dxfId="9" priority="64" operator="containsText" text="日">
      <formula>NOT(ISERROR(SEARCH("日",C45)))</formula>
    </cfRule>
    <cfRule type="containsText" dxfId="8" priority="65" operator="containsText" text="土">
      <formula>NOT(ISERROR(SEARCH("土",C45)))</formula>
    </cfRule>
  </conditionalFormatting>
  <conditionalFormatting sqref="C54:AE55">
    <cfRule type="containsText" dxfId="7" priority="68" operator="containsText" text="日">
      <formula>NOT(ISERROR(SEARCH("日",C54)))</formula>
    </cfRule>
    <cfRule type="containsText" dxfId="6" priority="69" operator="containsText" text="土">
      <formula>NOT(ISERROR(SEARCH("土",C54)))</formula>
    </cfRule>
  </conditionalFormatting>
  <conditionalFormatting sqref="C63:AE64">
    <cfRule type="containsText" dxfId="5" priority="72" operator="containsText" text="日">
      <formula>NOT(ISERROR(SEARCH("日",C63)))</formula>
    </cfRule>
    <cfRule type="containsText" dxfId="4" priority="73" operator="containsText" text="土">
      <formula>NOT(ISERROR(SEARCH("土",C63)))</formula>
    </cfRule>
  </conditionalFormatting>
  <conditionalFormatting sqref="C72:AE73">
    <cfRule type="containsText" dxfId="3" priority="76" operator="containsText" text="日">
      <formula>NOT(ISERROR(SEARCH("日",C72)))</formula>
    </cfRule>
    <cfRule type="containsText" dxfId="2" priority="77" operator="containsText" text="土">
      <formula>NOT(ISERROR(SEARCH("土",C72)))</formula>
    </cfRule>
  </conditionalFormatting>
  <conditionalFormatting sqref="C81:AE82">
    <cfRule type="containsText" dxfId="1" priority="80" operator="containsText" text="日">
      <formula>NOT(ISERROR(SEARCH("日",C81)))</formula>
    </cfRule>
    <cfRule type="containsText" dxfId="0" priority="81" operator="containsText" text="土">
      <formula>NOT(ISERROR(SEARCH("土",C81)))</formula>
    </cfRule>
  </conditionalFormatting>
  <dataValidations count="5">
    <dataValidation type="list" showInputMessage="1" showErrorMessage="1" sqref="AE76 AE13 AE22 AE31 AE40 AE49 AE58 AE67 AE85" xr:uid="{00000000-0002-0000-0200-000000000000}">
      <formula1>"　,祝,中止"</formula1>
    </dataValidation>
    <dataValidation type="list" showInputMessage="1" showErrorMessage="1" sqref="AE68:AE69 AE14:AE15 AE59:AE60 AE77:AE78 AE50:AE51 AE41:AE42 AE32:AE33 AE23:AE24 AE86:AE87" xr:uid="{00000000-0002-0000-0200-000001000000}">
      <formula1>"　,休"</formula1>
    </dataValidation>
    <dataValidation type="list" showInputMessage="1" showErrorMessage="1" sqref="C23:AD23 C32:AD32 C41:AD41 C50:AD50 C59:AD59 C68:AD68 C77:AD77 C86:AD86 C14:AD14" xr:uid="{00000000-0002-0000-0200-000002000000}">
      <formula1>"　,休,雨"</formula1>
    </dataValidation>
    <dataValidation type="list" allowBlank="1" showInputMessage="1" showErrorMessage="1" sqref="C82:AD83 C73:AD74 C64:AD65 C55:AD56 C46:AD47 C37:AD38 C28:AD29 C19:AD20 C10:AD11" xr:uid="{00000000-0002-0000-0200-000003000000}">
      <formula1>"　,中止,夏休,冬休"</formula1>
    </dataValidation>
    <dataValidation type="list" allowBlank="1" showInputMessage="1" showErrorMessage="1" sqref="C84:AD85 C75:AD76 C66:AD67 C57:AD58 C48:AD49 C39:AD40 C30:AD31 C21:AD22 C12:AD13" xr:uid="{00000000-0002-0000-0200-000004000000}">
      <formula1>"　,休"</formula1>
    </dataValidation>
  </dataValidations>
  <pageMargins left="0.51181102362204722" right="0.11811023622047245" top="0.55118110236220474" bottom="0.35433070866141736" header="0.31496062992125984" footer="0.31496062992125984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別紙１(9か月以内の工期) </vt:lpstr>
      <vt:lpstr>別紙１(9か月を超える工期)</vt:lpstr>
      <vt:lpstr>記入例</vt:lpstr>
      <vt:lpstr>記入例!Print_Area</vt:lpstr>
      <vt:lpstr>'別紙１(9か月を超える工期)'!Print_Area</vt:lpstr>
      <vt:lpstr>'別紙１(9か月以内の工期)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0001510 犬丸博紀</dc:creator>
  <cp:lastModifiedBy>kyou fukukan</cp:lastModifiedBy>
  <cp:lastPrinted>2024-05-13T23:50:19Z</cp:lastPrinted>
  <dcterms:created xsi:type="dcterms:W3CDTF">2021-08-03T08:05:28Z</dcterms:created>
  <dcterms:modified xsi:type="dcterms:W3CDTF">2024-05-13T23:50:22Z</dcterms:modified>
</cp:coreProperties>
</file>